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MIbrahim\Documents\"/>
    </mc:Choice>
  </mc:AlternateContent>
  <xr:revisionPtr revIDLastSave="0" documentId="8_{686E8CE8-9331-4B3D-A4D1-68714939C069}" xr6:coauthVersionLast="47" xr6:coauthVersionMax="47" xr10:uidLastSave="{00000000-0000-0000-0000-000000000000}"/>
  <bookViews>
    <workbookView xWindow="-108" yWindow="-108" windowWidth="23256" windowHeight="12720" activeTab="3" xr2:uid="{62FF7434-4229-458E-9350-69F58A1626A8}"/>
  </bookViews>
  <sheets>
    <sheet name="FY21_Q1" sheetId="46" r:id="rId1"/>
    <sheet name="FY21_Q2" sheetId="47" r:id="rId2"/>
    <sheet name="FY21_Q3" sheetId="49" r:id="rId3"/>
    <sheet name="FY21_Q4" sheetId="50" r:id="rId4"/>
    <sheet name="Serotypes - User Notes" sheetId="48" r:id="rId5"/>
  </sheets>
  <definedNames>
    <definedName name="_xlnm.Print_Area" localSheetId="0">FY21_Q1!$A$1:$E$135</definedName>
    <definedName name="_xlnm.Print_Area" localSheetId="1">FY21_Q2!$A$1:$E$137</definedName>
    <definedName name="_xlnm.Print_Area" localSheetId="2">FY21_Q3!$A$1:$E$133</definedName>
    <definedName name="_xlnm.Print_Area" localSheetId="3">FY21_Q4!$A$1:$E$139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20" i="50" l="1"/>
  <c r="C120" i="50"/>
  <c r="D116" i="50"/>
  <c r="C116" i="50"/>
  <c r="D113" i="50"/>
  <c r="C113" i="50"/>
  <c r="D86" i="50"/>
  <c r="C86" i="50"/>
  <c r="D26" i="50"/>
  <c r="C26" i="50"/>
  <c r="D43" i="50"/>
  <c r="C43" i="50"/>
  <c r="D60" i="50"/>
  <c r="C60" i="50"/>
  <c r="D77" i="50"/>
  <c r="C77" i="50"/>
  <c r="D93" i="50"/>
  <c r="C93" i="50"/>
  <c r="D78" i="49"/>
  <c r="C78" i="49"/>
  <c r="D130" i="49" l="1"/>
  <c r="D128" i="49"/>
  <c r="D126" i="49"/>
  <c r="D124" i="49"/>
  <c r="C124" i="49"/>
  <c r="D114" i="49"/>
  <c r="C114" i="49"/>
  <c r="D111" i="49"/>
  <c r="C111" i="49"/>
  <c r="D109" i="49"/>
  <c r="C109" i="49"/>
  <c r="D91" i="49"/>
  <c r="C91" i="49"/>
  <c r="D84" i="49"/>
  <c r="C84" i="49"/>
  <c r="D59" i="49"/>
  <c r="C59" i="49"/>
  <c r="D39" i="49"/>
  <c r="C39" i="49"/>
  <c r="D22" i="49"/>
  <c r="C22" i="49"/>
  <c r="D133" i="47" l="1"/>
  <c r="D130" i="47"/>
  <c r="D128" i="47"/>
  <c r="D115" i="47"/>
  <c r="D113" i="47"/>
  <c r="D109" i="47"/>
  <c r="D91" i="47"/>
  <c r="D84" i="47"/>
  <c r="D77" i="47"/>
  <c r="D59" i="47"/>
  <c r="D40" i="47"/>
  <c r="D22" i="47"/>
  <c r="D133" i="46"/>
  <c r="D130" i="46"/>
  <c r="D127" i="46"/>
  <c r="D124" i="46"/>
  <c r="D112" i="46"/>
  <c r="D107" i="46"/>
  <c r="D104" i="46"/>
  <c r="D85" i="46"/>
  <c r="D78" i="46" l="1"/>
  <c r="D72" i="46"/>
  <c r="D55" i="46"/>
  <c r="D39" i="46"/>
  <c r="D22" i="46"/>
</calcChain>
</file>

<file path=xl/sharedStrings.xml><?xml version="1.0" encoding="utf-8"?>
<sst xmlns="http://schemas.openxmlformats.org/spreadsheetml/2006/main" count="951" uniqueCount="244">
  <si>
    <t>Salmonella</t>
  </si>
  <si>
    <t>Serotype</t>
  </si>
  <si>
    <t>Product</t>
  </si>
  <si>
    <r>
      <t>Serotype</t>
    </r>
    <r>
      <rPr>
        <b/>
        <vertAlign val="superscript"/>
        <sz val="11"/>
        <color rgb="FF000000"/>
        <rFont val="Calibri"/>
        <family val="2"/>
        <scheme val="minor"/>
      </rPr>
      <t xml:space="preserve"> (a)</t>
    </r>
  </si>
  <si>
    <t>Number of Isolated Serotype</t>
  </si>
  <si>
    <r>
      <t xml:space="preserve">Percent of Isolated Serotypes </t>
    </r>
    <r>
      <rPr>
        <b/>
        <vertAlign val="superscript"/>
        <sz val="11"/>
        <color rgb="FF000000"/>
        <rFont val="Calibri"/>
        <family val="2"/>
        <scheme val="minor"/>
      </rPr>
      <t>(b)</t>
    </r>
  </si>
  <si>
    <r>
      <t>Number of Establishments</t>
    </r>
    <r>
      <rPr>
        <b/>
        <vertAlign val="superscript"/>
        <sz val="11"/>
        <color theme="1"/>
        <rFont val="Calibri"/>
        <family val="2"/>
        <scheme val="minor"/>
      </rPr>
      <t xml:space="preserve"> (c)</t>
    </r>
  </si>
  <si>
    <t>Chicken</t>
  </si>
  <si>
    <t>Kentucky</t>
  </si>
  <si>
    <t>Infantis</t>
  </si>
  <si>
    <t>Enteritidis</t>
  </si>
  <si>
    <t>Schwarzengrund</t>
  </si>
  <si>
    <t>Typhimurium</t>
  </si>
  <si>
    <t>Thompson</t>
  </si>
  <si>
    <t>Heidelberg</t>
  </si>
  <si>
    <t>Montevideo</t>
  </si>
  <si>
    <t>Braenderup</t>
  </si>
  <si>
    <t>All isolated serotypes</t>
  </si>
  <si>
    <t>Turkey</t>
  </si>
  <si>
    <t>Reading</t>
  </si>
  <si>
    <t>Hadar</t>
  </si>
  <si>
    <t>Agona</t>
  </si>
  <si>
    <t>Albany</t>
  </si>
  <si>
    <t>Senftenberg</t>
  </si>
  <si>
    <t>Muenchen</t>
  </si>
  <si>
    <t>Uganda</t>
  </si>
  <si>
    <t>Total serotyped isolates</t>
  </si>
  <si>
    <t>Beef</t>
  </si>
  <si>
    <t>Anatum</t>
  </si>
  <si>
    <t>Newport</t>
  </si>
  <si>
    <t>Muenster</t>
  </si>
  <si>
    <t>Dublin</t>
  </si>
  <si>
    <t>Pork</t>
  </si>
  <si>
    <t>I 4,[5],12:i:-</t>
  </si>
  <si>
    <t>Derby</t>
  </si>
  <si>
    <t>Johannesburg</t>
  </si>
  <si>
    <t>Ohio</t>
  </si>
  <si>
    <t>Adelaide</t>
  </si>
  <si>
    <t>London</t>
  </si>
  <si>
    <t>Brandenburg</t>
  </si>
  <si>
    <t>Give</t>
  </si>
  <si>
    <t>Siluriformes</t>
  </si>
  <si>
    <t>Mbandaka</t>
  </si>
  <si>
    <t>User Notes</t>
  </si>
  <si>
    <t>Definitions and Descriptions</t>
  </si>
  <si>
    <t>Table Descriptions</t>
  </si>
  <si>
    <t>Products</t>
  </si>
  <si>
    <t>Project Code</t>
  </si>
  <si>
    <t>Whole Chicken Carcasses</t>
  </si>
  <si>
    <t>HC_CH_CARC01</t>
  </si>
  <si>
    <t>Quarter and Half Chicken Carcasses</t>
  </si>
  <si>
    <t>EXP_CPT_QH01</t>
  </si>
  <si>
    <t>Chicken Parts (legs, breasts, wings)</t>
  </si>
  <si>
    <t>HC_CPT_LBW01</t>
  </si>
  <si>
    <t>Other Chicken Parts (neck, liver, heart, gizzards)</t>
  </si>
  <si>
    <t>EXP_CPT_OT01</t>
  </si>
  <si>
    <t>Comminuted Chicken</t>
  </si>
  <si>
    <t>HC_CH_COM01</t>
  </si>
  <si>
    <t>Mechanically Separated Chicken</t>
  </si>
  <si>
    <t>EXP_CH_MSK01</t>
  </si>
  <si>
    <t>Very Low Volume for Whole Chicken Carcasses</t>
  </si>
  <si>
    <t>LO_CH_CARC01</t>
  </si>
  <si>
    <t>Very Low Volume for Quarter and Half Chicken Carcasses</t>
  </si>
  <si>
    <t>LO_CPT_QH01</t>
  </si>
  <si>
    <t>Very Low Volume Parts for Chicken Parts (legs, breasts, wings)</t>
  </si>
  <si>
    <t>LO_CPT_LBW01</t>
  </si>
  <si>
    <t>LO_CPT_OT01</t>
  </si>
  <si>
    <t>Very Low Volume Comminuted Chicken</t>
  </si>
  <si>
    <t>LO_CH_COM01</t>
  </si>
  <si>
    <t>Religious Exempt for Chicken Carcasses</t>
  </si>
  <si>
    <t>RE_CH_CARC01</t>
  </si>
  <si>
    <t>Turkey Carcasses</t>
  </si>
  <si>
    <t>HC_TU_CARC01</t>
  </si>
  <si>
    <t>Comminuted Turkey</t>
  </si>
  <si>
    <t>HC_TU_COM01</t>
  </si>
  <si>
    <t>Mechanically Separated Turkey</t>
  </si>
  <si>
    <t>EXP_TU_MSK01</t>
  </si>
  <si>
    <t>Very Low Volume for Turkey Carcasses</t>
  </si>
  <si>
    <t>LO_TU_CARC01</t>
  </si>
  <si>
    <t>Very Low Volume Comminuted Turkey</t>
  </si>
  <si>
    <t>LO_TU_COM01</t>
  </si>
  <si>
    <t>Very Low Volume Mechanically Separated Turkey</t>
  </si>
  <si>
    <t>LO_TU_MSK01</t>
  </si>
  <si>
    <t>Raw Ground Beef - Retail</t>
  </si>
  <si>
    <t>MT05</t>
  </si>
  <si>
    <t xml:space="preserve">Raw Ground Beef </t>
  </si>
  <si>
    <t>MT43</t>
  </si>
  <si>
    <t>Raw Ground Beef Components other than Trim</t>
  </si>
  <si>
    <t>MT54,MT64</t>
  </si>
  <si>
    <t>Bench Trim</t>
  </si>
  <si>
    <t>MT55,MT65</t>
  </si>
  <si>
    <t>Beef Manufacturing Trim</t>
  </si>
  <si>
    <t>MT60</t>
  </si>
  <si>
    <t>Pork - Intact Cuts</t>
  </si>
  <si>
    <t>EXP_PK_ICT02</t>
  </si>
  <si>
    <t>Pork - Non-Intact Cuts</t>
  </si>
  <si>
    <t>EXP_PK_NCT02</t>
  </si>
  <si>
    <t>Pork - Comminuted (Ground, Comminuted, or Mechanically Separated)</t>
  </si>
  <si>
    <t>EXP_PK_COM02</t>
  </si>
  <si>
    <t>Pork - Intact and Non-Intact Cuts</t>
  </si>
  <si>
    <t>HC_PK_CUT01</t>
  </si>
  <si>
    <t>HC_PK_COM01</t>
  </si>
  <si>
    <t>Imported Poultry</t>
  </si>
  <si>
    <t>IMP_Poultry</t>
  </si>
  <si>
    <t>Imported Pork</t>
  </si>
  <si>
    <t>IMP_Pork</t>
  </si>
  <si>
    <t>Imported Siluriformes</t>
  </si>
  <si>
    <t>IMPFISH_MI</t>
  </si>
  <si>
    <t>Definitions</t>
  </si>
  <si>
    <t>Isolate</t>
  </si>
  <si>
    <t>Name of the isolate serotype. The ten most frequent isolates are listed in descending order. When there is more than one isolate in tenth place, all isolates in tenth place are listed.</t>
  </si>
  <si>
    <t xml:space="preserve">     Other serotypes</t>
  </si>
  <si>
    <t xml:space="preserve">     All of the other serotyped isolates that exclude the ten most frequent isolates.</t>
  </si>
  <si>
    <t xml:space="preserve">     All serotyped isolates</t>
  </si>
  <si>
    <t xml:space="preserve">     All serotypes isolates. Includes the top ten most frequent isolates and the remaining "other serotypes."</t>
  </si>
  <si>
    <t xml:space="preserve">     Not typed</t>
  </si>
  <si>
    <t xml:space="preserve">     Positive samples for which the isolate has not yet been serotyped.</t>
  </si>
  <si>
    <t xml:space="preserve">    All positive samples</t>
  </si>
  <si>
    <t xml:space="preserve">     The total number of positive samples. This is the aggregate of "all serotyped isolates" and "not typed."</t>
  </si>
  <si>
    <t>Number of Isolates</t>
  </si>
  <si>
    <t>Percent of Serotyped  Isolates</t>
  </si>
  <si>
    <t>Percent of isolate of all serotyped isolates. This is calculated as the "number of isolates" divided by the "total serotyped isolates."</t>
  </si>
  <si>
    <t>Number of Establishments with Observed Isolate</t>
  </si>
  <si>
    <t xml:space="preserve">     Number of Establishments with Observed Isolate - All serotyped isolates</t>
  </si>
  <si>
    <t>Count of distinct establishments with positive samples of the specified isolate.</t>
  </si>
  <si>
    <t>EXP_PK_ICT01</t>
  </si>
  <si>
    <t>Pork - Other Intact</t>
  </si>
  <si>
    <t>EXP_PK_IOT01</t>
  </si>
  <si>
    <t>EXP_PK_NCT01</t>
  </si>
  <si>
    <t>EXP_PK_COM01</t>
  </si>
  <si>
    <t>Pork - Other Non-intact</t>
  </si>
  <si>
    <t>EXP_PK_NOT01</t>
  </si>
  <si>
    <t>Very Low Volume Mechanically Separated Chicken</t>
  </si>
  <si>
    <t>LO_CH_MSK01</t>
  </si>
  <si>
    <t>Table A. Top Salmonella Isolates from Domestic Chicken Samples</t>
  </si>
  <si>
    <t>Table B. Top Salmonella Isolates from Domestic Turkey Samples</t>
  </si>
  <si>
    <t>Table C. Top Salmonella Isolates from Domestic Beef Samples</t>
  </si>
  <si>
    <t>Table D. Top Salmonella Isolates from Domestic Pork Samples</t>
  </si>
  <si>
    <t>Table E. Top Salmonella Isolates from Domestic Siluriformes Samples</t>
  </si>
  <si>
    <t>Count of isolates for the specified serotype.</t>
  </si>
  <si>
    <t xml:space="preserve">     Count of distinct establishments for all serotyped isolates. This will not necessarily be equal to the sum of 
     establishment counts reported in the top ten prevalent isolates and "other serotypes", since an  
     establishment may be part of the count for multiple isolate categories.</t>
  </si>
  <si>
    <t>Very Low Volume for Other  Chicken Parts (neck, liver, heart, gizzards)</t>
  </si>
  <si>
    <t xml:space="preserve">Isolate counts and percentages, and establishment counts by serotype for domestic chicken samples. Excludes counts and percentages from NARMS, follow-up and import sampling. 
</t>
  </si>
  <si>
    <t>(a) The ten most frequently isolated serotypes based on FSIS data are listed while less frequently identified serotypes are included in the “other serotypes” category. When there is more than one isolate in tenth place, all isolates in tenth place are listed.
(b) The listed individual percentages listed may not sum to the reported total due to rounding.
(c) Establishment counts and percentages are based on distinct establishments for an isolate category.
Source: Food Safety and Inspection Service, Public Health Information System (PHIS), Data Warehouse
Data extracted on: April 30, 2021
Please note that reported numbers may differ from other published numbers due to the timing of when the data were extracted from PHIS. Numbers reported are based on the data available in PHIS at the time the data were extracted.</t>
  </si>
  <si>
    <t>Counts and percentages are for the domestic chicken samples of products from the following sampling projects:</t>
  </si>
  <si>
    <t xml:space="preserve">Isolate counts and percentages, establishment counts and percentages by serotype for domestic turkey samples. Excludes counts and percentages from NARMS, follow-up and import sampling. 
</t>
  </si>
  <si>
    <t>Counts and percentages are for the domestic turkey samples of products from the following sampling projects:</t>
  </si>
  <si>
    <t xml:space="preserve">Isolate counts and percentages, establishment counts and percentages by serotype for domestic beef samples. Excludes counts and percentages from NARMS, follow-up and import sampling. 
</t>
  </si>
  <si>
    <t>Counts and percentages are for the domestic beef samples of products from the following sampling projects:</t>
  </si>
  <si>
    <t xml:space="preserve">Isolate counts and percentages, establishment counts and percentages by serotype for domestic pork samples. Excludes counts and percentages from NARMS and import sampling. 
</t>
  </si>
  <si>
    <t>Counts and percentages are for the domestic pork samples of products from the following sampling projects:</t>
  </si>
  <si>
    <t xml:space="preserve">Isolate counts and percentages, establishment counts and percentages by serotype for domestic siluriformes samples. Excludes counts and percentages from import sampling. 
</t>
  </si>
  <si>
    <t>Counts and percentages are for the domestic siluriformes samples of products from the intact siluriformes sampling project (EXP_FI_MIC01).</t>
  </si>
  <si>
    <t xml:space="preserve">Isolate counts and percentages, establishment counts and percentages by serotype for imported product samples.
</t>
  </si>
  <si>
    <t>Counts and percentages are for the imported product samples of products from the following sampling projects:</t>
  </si>
  <si>
    <t>Other Serotypes</t>
  </si>
  <si>
    <t>Cerro</t>
  </si>
  <si>
    <t>Table F. Top Salmonella Isolates from Domestic RTE Samples</t>
  </si>
  <si>
    <t>RTE</t>
  </si>
  <si>
    <t>Table G. Top Salmonella Isolates from Domestic Egg Samples</t>
  </si>
  <si>
    <t>Egg</t>
  </si>
  <si>
    <t>Table H. Top Salmonella Isolates from Domestic Follow-up Samples</t>
  </si>
  <si>
    <t>Table I. Top Salmonella Isolates from Imported Products</t>
  </si>
  <si>
    <t>Poultry</t>
  </si>
  <si>
    <t>Eggs</t>
  </si>
  <si>
    <t>--</t>
  </si>
  <si>
    <t xml:space="preserve">Isolate counts and percentages, establishment counts and percentages by serotype for ready-to-eat. Excludes counts and percentages from import sampling. 
</t>
  </si>
  <si>
    <t>Both post lethality-exposed and non-post lethality-exposed RTE products</t>
  </si>
  <si>
    <t>RTEPROD_Rand</t>
  </si>
  <si>
    <t>Post lethality-exposed RTE products</t>
  </si>
  <si>
    <t>RTEPROD_Risk</t>
  </si>
  <si>
    <t xml:space="preserve">Isolate counts and percentages, establishment counts and percentages by serotype for egg products. Excludes counts and percentages from import sampling. 
</t>
  </si>
  <si>
    <t>Egg whites</t>
  </si>
  <si>
    <t>EM31</t>
  </si>
  <si>
    <t>Whole eggs or yolks with less than two percent added ingredients</t>
  </si>
  <si>
    <t>EM32</t>
  </si>
  <si>
    <t>Whole eggs with added yolks or whole egg blends</t>
  </si>
  <si>
    <t>EM33</t>
  </si>
  <si>
    <t>Whole eggs or yolks with more than 2% salt or sugar added.</t>
  </si>
  <si>
    <t>EM34</t>
  </si>
  <si>
    <t>Dried yellow egg products</t>
  </si>
  <si>
    <t>EM35</t>
  </si>
  <si>
    <t xml:space="preserve">Spray-dried egg whites </t>
  </si>
  <si>
    <t>EM36</t>
  </si>
  <si>
    <t xml:space="preserve">Pan-dried egg whites </t>
  </si>
  <si>
    <t>EM37</t>
  </si>
  <si>
    <t>Dried egg products</t>
  </si>
  <si>
    <t>EGG_DY_MIC01</t>
  </si>
  <si>
    <t>Liquid/frozen egg products</t>
  </si>
  <si>
    <t>EGG_LQ_MIC01</t>
  </si>
  <si>
    <t xml:space="preserve">Isolate counts and percentages, establishment counts and percentages by serotype for follow-up sampling. 
</t>
  </si>
  <si>
    <t>Follow up sampling for Comminuted Chicken</t>
  </si>
  <si>
    <t>F_CH_COM01</t>
  </si>
  <si>
    <t>Follow up sampling for Chicken Carcasses</t>
  </si>
  <si>
    <t>F_CH_CARC01</t>
  </si>
  <si>
    <t>Follow up sampling for Chicken Parts</t>
  </si>
  <si>
    <t>F_CPT_LBW01</t>
  </si>
  <si>
    <t>Follow up sampling for Comminuted Turkey</t>
  </si>
  <si>
    <t>F_TU_COM01</t>
  </si>
  <si>
    <t>Follow up sampling for Turkey Carcasses</t>
  </si>
  <si>
    <t>F_TU_CARC01</t>
  </si>
  <si>
    <t>Follow-up Risk-based Sampling of Positive Raw Ground Beef or Veal Sample - E.coli O157:H7 &amp; Salmonella</t>
  </si>
  <si>
    <t>MT44</t>
  </si>
  <si>
    <t>Follow-up Sampling of Suppliers of Raw Ground Beef Trim or Components</t>
  </si>
  <si>
    <t>MT52</t>
  </si>
  <si>
    <t>Follow-up Sampling of Beef Manufacturing Trim or Other Raw Ground Beef or Beef Patty Components</t>
  </si>
  <si>
    <t>MT53</t>
  </si>
  <si>
    <t>Follow-up E.coli Sampling of Raw Ground Beef, Trimmings or Components (Traceback)</t>
  </si>
  <si>
    <t>MT44T</t>
  </si>
  <si>
    <t>Imported RTE</t>
  </si>
  <si>
    <t>IMVRTE</t>
  </si>
  <si>
    <t>Imported Eggs</t>
  </si>
  <si>
    <t>EGGIMP</t>
  </si>
  <si>
    <t xml:space="preserve">Chicken </t>
  </si>
  <si>
    <t>Liverpool</t>
  </si>
  <si>
    <t>Imported Beef</t>
  </si>
  <si>
    <t>MT08, MT51</t>
  </si>
  <si>
    <t>Quarterly Summary Tables - FY2021 Q1</t>
  </si>
  <si>
    <t>Period: 2020-10-01 to 2020-12-31</t>
  </si>
  <si>
    <t>(a) The ten most frequently isolated serotypes based on FSIS data are listed while less frequently identified serotypes are included in the “other serotypes” category. When there is more than one isolate in tenth place, all isolates in tenth place are listed.
(b) The listed individual percentages listed may not sum to the reported total due to rounding.
(c) Establishment counts and percentages are based on distinct establishments for an isolate category.
Source: Food Safety and Inspection Service, Public Health Information System (PHIS), Data Warehouse
Data extracted on: July 16, 2021
Please note that reported numbers may differ from other published numbers due to the timing of when the data were extracted from PHIS. Numbers reported are based on the data available in PHIS at the time the data were extracted.</t>
  </si>
  <si>
    <t>Blockley</t>
  </si>
  <si>
    <t>Indiana</t>
  </si>
  <si>
    <t>Eko</t>
  </si>
  <si>
    <t>Ruiru</t>
  </si>
  <si>
    <t>-- Indicates that there were no samples for this product category.
(a) The ten most frequently isolated serotypes based on FSIS data are listed while less frequently identified serotypes are included in the “other serotypes” category. When there is more than one isolate in tenth place, all isolates in tenth place are listed.
(b) The listed individual percentages listed may not sum to the reported total due to rounding.
(c) Establishment counts and percentages are based on distinct establishments for an isolate category.
Source: Food Safety and Inspection Service, Public Health Information System (PHIS), Data Warehouse
Data extracted on: July 16, 2021
Please note that reported numbers may differ from other published numbers due to the timing of when the data were extracted from PHIS. Numbers reported are based on the data available in PHIS at the time the data were extracted.</t>
  </si>
  <si>
    <t>Litchfield</t>
  </si>
  <si>
    <t>Lubbock</t>
  </si>
  <si>
    <t>Quarterly Summary Tables - FY2021 Q2</t>
  </si>
  <si>
    <t>Period: 2021-01-01 to 2021-03-31</t>
  </si>
  <si>
    <t>For each table, the 10 most frequent Salmonella isolated serotypes are listed.</t>
  </si>
  <si>
    <t>Quarterly Summary Tables - FY2021 Q3</t>
  </si>
  <si>
    <t>Period: 2021-04-01 to 2021-06-30</t>
  </si>
  <si>
    <t>Alachua</t>
  </si>
  <si>
    <t>(a) The ten most frequently isolated serotypes based on FSIS data are listed while less frequently identified serotypes are included in the “other serotypes” category. When there is more than one isolate in tenth place, all isolates in tenth place are listed.
(b) The listed individual percentages listed may not sum to the reported total due to rounding.
(c) Establishment counts and percentages are based on distinct establishments for an isolate category.
Source: Food Safety and Inspection Service, Public Health Information System (PHIS), Data Warehouse
Data extracted on: October 12, 2021
Please note that reported numbers may differ from other published numbers due to the timing of when the data were extracted from PHIS. Numbers reported are based on the data available in PHIS at the time the data were extracted.</t>
  </si>
  <si>
    <t>Saintpaul</t>
  </si>
  <si>
    <t>Meleagridis</t>
  </si>
  <si>
    <t>Manhattan</t>
  </si>
  <si>
    <t>Worthington</t>
  </si>
  <si>
    <t>-- Indicates that there were no samples for this product category.
(a) The ten most frequently isolated serotypes based on FSIS data are listed while less frequently identified serotypes are included in the “other serotypes” category. When there is more than one isolate in tenth place, all isolates in tenth place are listed.
(b) The listed individual percentages listed may not sum to the reported total due to rounding.
(c) Establishment counts and percentages are based on distinct establishments for an isolate category.
Source: Food Safety and Inspection Service, Public Health Information System (PHIS), Data Warehouse
Data extracted on: October 12, 2021
Please note that reported numbers may differ from other published numbers due to the timing of when the data were extracted from PHIS. Numbers reported are based on the data available in PHIS at the time the data were extracted.</t>
  </si>
  <si>
    <t>Quarterly Summary Tables - FY2021 Q4</t>
  </si>
  <si>
    <t>Period: 2021-07-01 to 2021-09-30</t>
  </si>
  <si>
    <t>-:r:1,5</t>
  </si>
  <si>
    <t>(a) The ten most frequently isolated serotypes based on FSIS data are listed while less frequently identified serotypes are included in the “other serotypes” category. When there is more than one isolate in tenth place, all isolates in tenth place are listed.
(b) The listed individual percentages listed may not sum to the reported total due to rounding.
(c) Establishment counts and percentages are based on distinct establishments for an isolate category.
Source: Food Safety and Inspection Service, Public Health Information System (PHIS), Data Warehouse
Data extracted on: January 7, 2022
Please note that reported numbers may differ from other published numbers due to the timing of when the data were extracted from PHIS. Numbers reported are based on the data available in PHIS at the time the data were extracted.</t>
  </si>
  <si>
    <t>-- Indicates that there were no samples for this product category.
(a) The ten most frequently isolated serotypes based on FSIS data are listed while less frequently identified serotypes are included in the “other serotypes” category. When there is more than one isolate in tenth place, all isolates in tenth place are listed.
(b) The listed individual percentages listed may not sum to the reported total due to rounding.
(c) Establishment counts and percentages are based on distinct establishments for an isolate category.
Source: Food Safety and Inspection Service, Public Health Information System (PHIS), Data Warehouse
Data extracted on: January 7, 2022
Please note that reported numbers may differ from other published numbers due to the timing of when the data were extracted from PHIS. Numbers reported are based on the data available in PHIS at the time the data were extracted.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</si>
</sst>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5" x14ac:knownFonts="1">
    <font>
      <sz val="11"/>
      <color theme="1"/>
      <name val="Calibri"/>
      <family val="2"/>
      <scheme val="minor"/>
    </font>
    <font>
      <sz val="11"/>
      <color theme="1"/>
      <name val="Calibri"/>
      <family val="2"/>
      <scheme val="minor"/>
    </font>
    <font>
      <b/>
      <sz val="11"/>
      <color theme="1"/>
      <name val="Calibri"/>
      <family val="2"/>
      <scheme val="minor"/>
    </font>
    <font>
      <b/>
      <sz val="20"/>
      <color rgb="FF000000"/>
      <name val="Calibri"/>
      <family val="2"/>
      <scheme val="minor"/>
    </font>
    <font>
      <b/>
      <sz val="14"/>
      <color rgb="FF000000"/>
      <name val="Calibri"/>
      <family val="2"/>
      <scheme val="minor"/>
    </font>
    <font>
      <b/>
      <u/>
      <sz val="14"/>
      <color rgb="FF000000"/>
      <name val="Arial"/>
      <family val="2"/>
    </font>
    <font>
      <i/>
      <sz val="10"/>
      <color rgb="FF000000"/>
      <name val="Arial"/>
      <family val="2"/>
    </font>
    <font>
      <b/>
      <sz val="14"/>
      <color theme="1"/>
      <name val="Arial"/>
      <family val="2"/>
    </font>
    <font>
      <b/>
      <sz val="11"/>
      <color rgb="FF000000"/>
      <name val="Calibri"/>
      <family val="2"/>
      <scheme val="minor"/>
    </font>
    <font>
      <b/>
      <vertAlign val="superscript"/>
      <sz val="11"/>
      <color rgb="FF000000"/>
      <name val="Calibri"/>
      <family val="2"/>
      <scheme val="minor"/>
    </font>
    <font>
      <b/>
      <vertAlign val="superscript"/>
      <sz val="11"/>
      <color theme="1"/>
      <name val="Calibri"/>
      <family val="2"/>
      <scheme val="minor"/>
    </font>
    <font>
      <sz val="8"/>
      <color theme="1"/>
      <name val="Arial"/>
      <family val="2"/>
    </font>
    <font>
      <b/>
      <sz val="20"/>
      <color theme="1"/>
      <name val="Calibri"/>
      <family val="2"/>
      <scheme val="minor"/>
    </font>
    <font>
      <b/>
      <sz val="14"/>
      <color theme="1"/>
      <name val="Calibri"/>
      <family val="2"/>
      <scheme val="minor"/>
    </font>
    <font>
      <sz val="11"/>
      <color rgb="FF000000"/>
      <name val="Calibri"/>
      <family val="2"/>
      <scheme val="minor"/>
    </font>
  </fonts>
  <fills count="3">
    <fill>
      <patternFill patternType="none"/>
    </fill>
    <fill>
      <patternFill patternType="gray125"/>
    </fill>
    <fill>
      <patternFill patternType="solid">
        <fgColor rgb="FFFFFFFF"/>
        <bgColor indexed="64"/>
      </patternFill>
    </fill>
  </fills>
  <borders count="51">
    <border>
      <left/>
      <right/>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medium">
        <color rgb="FF000000"/>
      </top>
      <bottom style="medium">
        <color rgb="FF000000"/>
      </bottom>
      <diagonal/>
    </border>
    <border>
      <left/>
      <right/>
      <top style="medium">
        <color rgb="FF000000"/>
      </top>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rgb="FF000000"/>
      </left>
      <right/>
      <top/>
      <bottom/>
      <diagonal/>
    </border>
    <border>
      <left style="thin">
        <color rgb="FF000000"/>
      </left>
      <right style="thin">
        <color rgb="FF000000"/>
      </right>
      <top style="medium">
        <color indexed="64"/>
      </top>
      <bottom style="medium">
        <color indexed="64"/>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diagonal/>
    </border>
    <border>
      <left style="medium">
        <color rgb="FF000000"/>
      </left>
      <right/>
      <top style="medium">
        <color rgb="FF000000"/>
      </top>
      <bottom style="medium">
        <color rgb="FF000000"/>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rgb="FF000000"/>
      </left>
      <right/>
      <top style="thin">
        <color rgb="FF000000"/>
      </top>
      <bottom/>
      <diagonal/>
    </border>
    <border>
      <left style="thin">
        <color rgb="FF000000"/>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rgb="FF000000"/>
      </right>
      <top style="medium">
        <color indexed="64"/>
      </top>
      <bottom style="medium">
        <color indexed="64"/>
      </bottom>
      <diagonal/>
    </border>
    <border>
      <left/>
      <right style="thin">
        <color indexed="64"/>
      </right>
      <top style="medium">
        <color indexed="64"/>
      </top>
      <bottom style="medium">
        <color indexed="64"/>
      </bottom>
      <diagonal/>
    </border>
    <border>
      <left/>
      <right style="thin">
        <color rgb="FF000000"/>
      </right>
      <top/>
      <bottom/>
      <diagonal/>
    </border>
    <border>
      <left style="medium">
        <color rgb="FF000000"/>
      </left>
      <right style="thin">
        <color rgb="FF000000"/>
      </right>
      <top style="medium">
        <color rgb="FF000000"/>
      </top>
      <bottom style="thin">
        <color indexed="64"/>
      </bottom>
      <diagonal/>
    </border>
    <border>
      <left style="thin">
        <color rgb="FF000000"/>
      </left>
      <right style="thin">
        <color rgb="FF000000"/>
      </right>
      <top style="medium">
        <color rgb="FF000000"/>
      </top>
      <bottom style="thin">
        <color indexed="64"/>
      </bottom>
      <diagonal/>
    </border>
    <border>
      <left/>
      <right/>
      <top/>
      <bottom style="thin">
        <color indexed="64"/>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indexed="64"/>
      </right>
      <top style="medium">
        <color rgb="FF000000"/>
      </top>
      <bottom style="medium">
        <color rgb="FF000000"/>
      </bottom>
      <diagonal/>
    </border>
    <border>
      <left style="thin">
        <color rgb="FF000000"/>
      </left>
      <right style="medium">
        <color rgb="FF000000"/>
      </right>
      <top style="medium">
        <color rgb="FF000000"/>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rgb="FF000000"/>
      </left>
      <right style="thin">
        <color rgb="FF000000"/>
      </right>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s>
  <cellStyleXfs count="2">
    <xf numFmtId="0" fontId="0" fillId="0" borderId="0"/>
    <xf numFmtId="9" fontId="1" fillId="0" borderId="0" applyFont="0" applyFill="0" applyBorder="0" applyAlignment="0" applyProtection="0"/>
  </cellStyleXfs>
  <cellXfs count="153">
    <xf numFmtId="0" fontId="0" fillId="0" borderId="0" xfId="0"/>
    <xf numFmtId="0" fontId="3" fillId="0" borderId="0" xfId="0" applyFont="1" applyAlignment="1">
      <alignment vertical="top"/>
    </xf>
    <xf numFmtId="0" fontId="4" fillId="0" borderId="0" xfId="0" applyFont="1" applyAlignment="1">
      <alignment vertical="top"/>
    </xf>
    <xf numFmtId="0" fontId="0" fillId="0" borderId="0" xfId="0" applyAlignment="1">
      <alignment vertical="top"/>
    </xf>
    <xf numFmtId="0" fontId="5" fillId="0" borderId="0" xfId="0" applyFont="1" applyAlignment="1">
      <alignment vertical="top"/>
    </xf>
    <xf numFmtId="0" fontId="6" fillId="0" borderId="0" xfId="0" applyFont="1" applyAlignment="1">
      <alignment vertical="top"/>
    </xf>
    <xf numFmtId="0" fontId="7" fillId="0" borderId="0" xfId="0" applyFont="1" applyAlignment="1">
      <alignment vertical="top"/>
    </xf>
    <xf numFmtId="0" fontId="0" fillId="0" borderId="0" xfId="0" applyAlignment="1">
      <alignment horizontal="center"/>
    </xf>
    <xf numFmtId="0" fontId="8" fillId="2" borderId="1" xfId="0" applyFont="1" applyFill="1" applyBorder="1" applyAlignment="1">
      <alignment horizontal="center" vertical="top" wrapText="1"/>
    </xf>
    <xf numFmtId="0" fontId="8" fillId="2" borderId="2" xfId="0" applyFont="1" applyFill="1" applyBorder="1" applyAlignment="1">
      <alignment horizontal="center" vertical="top" wrapText="1"/>
    </xf>
    <xf numFmtId="0" fontId="2" fillId="0" borderId="3" xfId="0" applyFont="1" applyBorder="1" applyAlignment="1">
      <alignment horizontal="center"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5" xfId="0" applyBorder="1" applyAlignment="1">
      <alignment horizontal="right" vertical="top" wrapText="1"/>
    </xf>
    <xf numFmtId="10" fontId="0" fillId="0" borderId="5" xfId="1" applyNumberFormat="1" applyFont="1" applyBorder="1" applyAlignment="1">
      <alignment horizontal="right" vertical="top" wrapText="1"/>
    </xf>
    <xf numFmtId="0" fontId="0" fillId="0" borderId="6" xfId="0" applyBorder="1" applyAlignment="1">
      <alignment horizontal="right" vertical="top" wrapText="1"/>
    </xf>
    <xf numFmtId="10" fontId="0" fillId="0" borderId="0" xfId="1" applyNumberFormat="1" applyFont="1"/>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8" xfId="0" applyBorder="1" applyAlignment="1">
      <alignment horizontal="right" vertical="top" wrapText="1"/>
    </xf>
    <xf numFmtId="10" fontId="0" fillId="0" borderId="8" xfId="1" applyNumberFormat="1" applyFont="1" applyBorder="1" applyAlignment="1">
      <alignment horizontal="right" vertical="top" wrapText="1"/>
    </xf>
    <xf numFmtId="0" fontId="0" fillId="0" borderId="9" xfId="0" applyBorder="1" applyAlignment="1">
      <alignment horizontal="right" vertical="top" wrapText="1"/>
    </xf>
    <xf numFmtId="0" fontId="2" fillId="0" borderId="1" xfId="0" applyFont="1" applyBorder="1" applyAlignment="1">
      <alignment horizontal="left" vertical="top" wrapText="1"/>
    </xf>
    <xf numFmtId="0" fontId="2" fillId="0" borderId="2" xfId="0" applyFont="1" applyBorder="1" applyAlignment="1">
      <alignment horizontal="right" vertical="top" wrapText="1"/>
    </xf>
    <xf numFmtId="10" fontId="2" fillId="0" borderId="2" xfId="1" applyNumberFormat="1" applyFont="1" applyBorder="1" applyAlignment="1">
      <alignment horizontal="right" vertical="top" wrapText="1"/>
    </xf>
    <xf numFmtId="0" fontId="2" fillId="0" borderId="10" xfId="0" applyFont="1" applyBorder="1" applyAlignment="1">
      <alignment horizontal="right" vertical="top" wrapText="1"/>
    </xf>
    <xf numFmtId="0" fontId="11" fillId="0" borderId="0" xfId="0" applyFont="1" applyAlignment="1">
      <alignment horizontal="left" vertical="top" wrapText="1"/>
    </xf>
    <xf numFmtId="0" fontId="11" fillId="0" borderId="0" xfId="0" applyFont="1" applyAlignment="1">
      <alignment vertical="top"/>
    </xf>
    <xf numFmtId="2" fontId="0" fillId="0" borderId="0" xfId="0" applyNumberFormat="1"/>
    <xf numFmtId="0" fontId="0" fillId="0" borderId="12" xfId="0" applyBorder="1" applyAlignment="1">
      <alignment horizontal="left" vertical="top" wrapText="1"/>
    </xf>
    <xf numFmtId="0" fontId="0" fillId="0" borderId="13" xfId="0" applyBorder="1" applyAlignment="1">
      <alignment horizontal="right" vertical="top" wrapText="1"/>
    </xf>
    <xf numFmtId="164" fontId="0" fillId="0" borderId="0" xfId="1" applyNumberFormat="1" applyFont="1"/>
    <xf numFmtId="0" fontId="2" fillId="0" borderId="3" xfId="0" applyFont="1" applyBorder="1" applyAlignment="1">
      <alignment horizontal="right" vertical="top" wrapText="1"/>
    </xf>
    <xf numFmtId="0" fontId="0" fillId="0" borderId="14" xfId="0" applyBorder="1" applyAlignment="1">
      <alignment horizontal="left" vertical="top" wrapText="1"/>
    </xf>
    <xf numFmtId="0" fontId="0" fillId="0" borderId="8" xfId="0" applyBorder="1" applyAlignment="1">
      <alignment vertical="top" wrapText="1"/>
    </xf>
    <xf numFmtId="10" fontId="0" fillId="0" borderId="8" xfId="1" applyNumberFormat="1" applyFont="1" applyBorder="1" applyAlignment="1">
      <alignment vertical="top" wrapText="1"/>
    </xf>
    <xf numFmtId="0" fontId="0" fillId="0" borderId="9" xfId="0" applyBorder="1" applyAlignment="1">
      <alignment vertical="top" wrapText="1"/>
    </xf>
    <xf numFmtId="0" fontId="2" fillId="0" borderId="2" xfId="0" applyFont="1" applyBorder="1" applyAlignment="1">
      <alignment vertical="top" wrapText="1"/>
    </xf>
    <xf numFmtId="10" fontId="2" fillId="0" borderId="2" xfId="1" applyNumberFormat="1" applyFont="1" applyBorder="1" applyAlignment="1">
      <alignment vertical="top" wrapText="1"/>
    </xf>
    <xf numFmtId="0" fontId="2" fillId="0" borderId="3" xfId="0" applyFont="1" applyBorder="1" applyAlignment="1">
      <alignment vertical="top" wrapText="1"/>
    </xf>
    <xf numFmtId="0" fontId="12" fillId="0" borderId="0" xfId="0" applyFont="1"/>
    <xf numFmtId="0" fontId="2" fillId="0" borderId="0" xfId="0" applyFont="1"/>
    <xf numFmtId="0" fontId="13" fillId="0" borderId="0" xfId="0" applyFont="1"/>
    <xf numFmtId="0" fontId="2" fillId="0" borderId="15" xfId="0" applyFont="1" applyBorder="1"/>
    <xf numFmtId="0" fontId="0" fillId="0" borderId="15" xfId="0" applyBorder="1" applyAlignment="1">
      <alignment horizontal="left" vertical="top"/>
    </xf>
    <xf numFmtId="0" fontId="0" fillId="0" borderId="15" xfId="0" applyBorder="1" applyAlignment="1">
      <alignment horizontal="left" vertical="top" wrapText="1"/>
    </xf>
    <xf numFmtId="0" fontId="2" fillId="0" borderId="2" xfId="0" quotePrefix="1" applyFont="1" applyBorder="1" applyAlignment="1">
      <alignment horizontal="right" vertical="top" wrapText="1"/>
    </xf>
    <xf numFmtId="0" fontId="2" fillId="0" borderId="18" xfId="0" applyFont="1" applyBorder="1" applyAlignment="1">
      <alignment vertical="top" wrapText="1"/>
    </xf>
    <xf numFmtId="0" fontId="11" fillId="0" borderId="11" xfId="0" applyFont="1" applyBorder="1" applyAlignment="1">
      <alignment horizontal="left" vertical="top" wrapText="1"/>
    </xf>
    <xf numFmtId="0" fontId="0" fillId="0" borderId="0" xfId="0" applyAlignment="1">
      <alignment horizontal="left" vertical="top" wrapText="1"/>
    </xf>
    <xf numFmtId="0" fontId="0" fillId="0" borderId="21" xfId="0" applyBorder="1" applyAlignment="1">
      <alignment horizontal="left" vertical="top" wrapText="1"/>
    </xf>
    <xf numFmtId="0" fontId="0" fillId="0" borderId="15" xfId="0" quotePrefix="1" applyBorder="1" applyAlignment="1">
      <alignment horizontal="right" vertical="top" wrapText="1"/>
    </xf>
    <xf numFmtId="10" fontId="1" fillId="0" borderId="15" xfId="1" applyNumberFormat="1" applyFont="1" applyBorder="1" applyAlignment="1">
      <alignment horizontal="right" vertical="top" wrapText="1"/>
    </xf>
    <xf numFmtId="0" fontId="0" fillId="0" borderId="22" xfId="0" quotePrefix="1" applyBorder="1" applyAlignment="1">
      <alignment horizontal="right" vertical="top" wrapText="1"/>
    </xf>
    <xf numFmtId="0" fontId="2" fillId="0" borderId="23" xfId="0" applyFont="1" applyBorder="1" applyAlignment="1">
      <alignment horizontal="left" vertical="top" wrapText="1"/>
    </xf>
    <xf numFmtId="0" fontId="2" fillId="0" borderId="24" xfId="0" quotePrefix="1" applyFont="1" applyBorder="1" applyAlignment="1">
      <alignment horizontal="right" vertical="top" wrapText="1"/>
    </xf>
    <xf numFmtId="10" fontId="2" fillId="0" borderId="24" xfId="1" applyNumberFormat="1" applyFont="1" applyBorder="1" applyAlignment="1">
      <alignment horizontal="right" vertical="top" wrapText="1"/>
    </xf>
    <xf numFmtId="0" fontId="2" fillId="0" borderId="25" xfId="0" quotePrefix="1" applyFont="1" applyBorder="1" applyAlignment="1">
      <alignment horizontal="right" vertical="top" wrapText="1"/>
    </xf>
    <xf numFmtId="10" fontId="2" fillId="0" borderId="2" xfId="1" quotePrefix="1" applyNumberFormat="1" applyFont="1" applyBorder="1" applyAlignment="1">
      <alignment horizontal="right" vertical="top" wrapText="1"/>
    </xf>
    <xf numFmtId="0" fontId="0" fillId="0" borderId="26" xfId="0" quotePrefix="1" applyBorder="1" applyAlignment="1">
      <alignment horizontal="right" vertical="top" wrapText="1"/>
    </xf>
    <xf numFmtId="10" fontId="1" fillId="0" borderId="26" xfId="1" applyNumberFormat="1" applyFont="1" applyBorder="1" applyAlignment="1">
      <alignment horizontal="right" vertical="top" wrapText="1"/>
    </xf>
    <xf numFmtId="0" fontId="0" fillId="0" borderId="16" xfId="0" quotePrefix="1" applyBorder="1" applyAlignment="1">
      <alignment horizontal="right" vertical="top" wrapText="1"/>
    </xf>
    <xf numFmtId="0" fontId="0" fillId="0" borderId="14" xfId="0" quotePrefix="1" applyBorder="1" applyAlignment="1">
      <alignment horizontal="right" vertical="top" wrapText="1"/>
    </xf>
    <xf numFmtId="0" fontId="0" fillId="0" borderId="17" xfId="0" quotePrefix="1" applyBorder="1" applyAlignment="1">
      <alignment horizontal="right" vertical="top" wrapText="1"/>
    </xf>
    <xf numFmtId="0" fontId="0" fillId="0" borderId="27" xfId="0" applyBorder="1" applyAlignment="1">
      <alignment horizontal="left" vertical="top" wrapText="1"/>
    </xf>
    <xf numFmtId="0" fontId="0" fillId="0" borderId="20" xfId="0" quotePrefix="1" applyBorder="1" applyAlignment="1">
      <alignment horizontal="right" vertical="top" wrapText="1"/>
    </xf>
    <xf numFmtId="10" fontId="1" fillId="0" borderId="20" xfId="1" quotePrefix="1" applyNumberFormat="1" applyFont="1" applyBorder="1" applyAlignment="1">
      <alignment horizontal="right" vertical="top" wrapText="1"/>
    </xf>
    <xf numFmtId="0" fontId="2" fillId="0" borderId="18" xfId="0" applyFont="1" applyBorder="1" applyAlignment="1">
      <alignment horizontal="right" vertical="top" wrapText="1"/>
    </xf>
    <xf numFmtId="0" fontId="2" fillId="0" borderId="18" xfId="0" quotePrefix="1" applyFont="1" applyBorder="1" applyAlignment="1">
      <alignment horizontal="right" vertical="top" wrapText="1"/>
    </xf>
    <xf numFmtId="10" fontId="2" fillId="0" borderId="18" xfId="1" quotePrefix="1" applyNumberFormat="1" applyFont="1" applyBorder="1" applyAlignment="1">
      <alignment horizontal="right" vertical="top" wrapText="1"/>
    </xf>
    <xf numFmtId="0" fontId="2" fillId="0" borderId="28" xfId="0" quotePrefix="1" applyFont="1" applyBorder="1" applyAlignment="1">
      <alignment horizontal="right" vertical="top" wrapText="1"/>
    </xf>
    <xf numFmtId="0" fontId="0" fillId="0" borderId="29" xfId="0" applyBorder="1" applyAlignment="1">
      <alignment horizontal="left" vertical="top" wrapText="1"/>
    </xf>
    <xf numFmtId="0" fontId="0" fillId="0" borderId="29" xfId="0" quotePrefix="1" applyBorder="1" applyAlignment="1">
      <alignment horizontal="right" vertical="top" wrapText="1"/>
    </xf>
    <xf numFmtId="10" fontId="1" fillId="0" borderId="29" xfId="1" quotePrefix="1" applyNumberFormat="1" applyFont="1" applyBorder="1" applyAlignment="1">
      <alignment horizontal="right" vertical="top" wrapText="1"/>
    </xf>
    <xf numFmtId="10" fontId="1" fillId="0" borderId="15" xfId="1" quotePrefix="1" applyNumberFormat="1" applyFont="1" applyBorder="1" applyAlignment="1">
      <alignment horizontal="right" vertical="top" wrapText="1"/>
    </xf>
    <xf numFmtId="0" fontId="2" fillId="0" borderId="30" xfId="0" applyFont="1" applyBorder="1" applyAlignment="1">
      <alignment horizontal="left" vertical="top" wrapText="1"/>
    </xf>
    <xf numFmtId="10" fontId="2" fillId="0" borderId="18" xfId="1" applyNumberFormat="1" applyFont="1" applyBorder="1" applyAlignment="1">
      <alignment vertical="top" wrapText="1"/>
    </xf>
    <xf numFmtId="0" fontId="2" fillId="0" borderId="28" xfId="0" applyFont="1" applyBorder="1" applyAlignment="1">
      <alignment vertical="top" wrapText="1"/>
    </xf>
    <xf numFmtId="10" fontId="0" fillId="0" borderId="14" xfId="1" quotePrefix="1" applyNumberFormat="1" applyFont="1" applyBorder="1" applyAlignment="1">
      <alignment horizontal="right" vertical="top" wrapText="1"/>
    </xf>
    <xf numFmtId="0" fontId="0" fillId="0" borderId="19" xfId="0" applyBorder="1" applyAlignment="1">
      <alignment horizontal="left" vertical="top" wrapText="1"/>
    </xf>
    <xf numFmtId="0" fontId="0" fillId="0" borderId="20" xfId="0" applyBorder="1" applyAlignment="1">
      <alignment vertical="top" wrapText="1"/>
    </xf>
    <xf numFmtId="0" fontId="0" fillId="0" borderId="22" xfId="0" applyBorder="1" applyAlignment="1">
      <alignment horizontal="left" vertical="top" wrapText="1"/>
    </xf>
    <xf numFmtId="10" fontId="1" fillId="0" borderId="22" xfId="1" quotePrefix="1" applyNumberFormat="1" applyFont="1" applyBorder="1" applyAlignment="1">
      <alignment horizontal="right" vertical="top" wrapText="1"/>
    </xf>
    <xf numFmtId="0" fontId="2" fillId="0" borderId="31" xfId="0" quotePrefix="1" applyFont="1" applyBorder="1" applyAlignment="1">
      <alignment horizontal="right" vertical="top" wrapText="1"/>
    </xf>
    <xf numFmtId="0" fontId="0" fillId="0" borderId="0" xfId="0" applyAlignment="1">
      <alignment horizontal="left" vertical="top" wrapText="1"/>
    </xf>
    <xf numFmtId="0" fontId="0" fillId="0" borderId="1" xfId="0" applyFont="1" applyBorder="1" applyAlignment="1">
      <alignment horizontal="left" vertical="top" wrapText="1"/>
    </xf>
    <xf numFmtId="0" fontId="14" fillId="2" borderId="2" xfId="0" applyFont="1" applyFill="1" applyBorder="1" applyAlignment="1">
      <alignment horizontal="right" vertical="top" wrapText="1"/>
    </xf>
    <xf numFmtId="0" fontId="0" fillId="0" borderId="3" xfId="0" applyFont="1" applyBorder="1" applyAlignment="1">
      <alignment horizontal="right" vertical="top" wrapText="1"/>
    </xf>
    <xf numFmtId="10" fontId="14" fillId="2" borderId="2" xfId="1" applyNumberFormat="1" applyFont="1" applyFill="1" applyBorder="1" applyAlignment="1">
      <alignment horizontal="right" vertical="top" wrapText="1"/>
    </xf>
    <xf numFmtId="0" fontId="14" fillId="2" borderId="2" xfId="0" applyFont="1" applyFill="1" applyBorder="1" applyAlignment="1">
      <alignment horizontal="left" vertical="top" wrapText="1"/>
    </xf>
    <xf numFmtId="0" fontId="0" fillId="0" borderId="32" xfId="0" applyBorder="1" applyAlignment="1">
      <alignment horizontal="left" vertical="top" wrapText="1"/>
    </xf>
    <xf numFmtId="0" fontId="0" fillId="0" borderId="14" xfId="0" applyBorder="1" applyAlignment="1">
      <alignment vertical="top" wrapText="1"/>
    </xf>
    <xf numFmtId="10" fontId="1" fillId="0" borderId="14" xfId="1" quotePrefix="1" applyNumberFormat="1" applyFont="1" applyBorder="1" applyAlignment="1">
      <alignment horizontal="right" vertical="top" wrapText="1"/>
    </xf>
    <xf numFmtId="0" fontId="0" fillId="0" borderId="33" xfId="0" applyBorder="1" applyAlignment="1">
      <alignment horizontal="left" vertical="top" wrapText="1"/>
    </xf>
    <xf numFmtId="0" fontId="0" fillId="0" borderId="34" xfId="0" applyBorder="1" applyAlignment="1">
      <alignment vertical="top" wrapText="1"/>
    </xf>
    <xf numFmtId="0" fontId="0" fillId="0" borderId="34" xfId="0" quotePrefix="1" applyBorder="1" applyAlignment="1">
      <alignment horizontal="right" vertical="top" wrapText="1"/>
    </xf>
    <xf numFmtId="10" fontId="1" fillId="0" borderId="34" xfId="1" quotePrefix="1" applyNumberFormat="1" applyFont="1" applyBorder="1" applyAlignment="1">
      <alignment horizontal="right" vertical="top" wrapText="1"/>
    </xf>
    <xf numFmtId="0" fontId="0" fillId="0" borderId="35" xfId="0" applyBorder="1"/>
    <xf numFmtId="0" fontId="0" fillId="0" borderId="2" xfId="0" applyFont="1" applyBorder="1" applyAlignment="1">
      <alignment horizontal="left" vertical="top" wrapText="1"/>
    </xf>
    <xf numFmtId="10" fontId="2" fillId="0" borderId="2" xfId="0" quotePrefix="1" applyNumberFormat="1" applyFont="1" applyBorder="1" applyAlignment="1">
      <alignment horizontal="right" vertical="top" wrapText="1"/>
    </xf>
    <xf numFmtId="0" fontId="14" fillId="2" borderId="1" xfId="0" applyFont="1" applyFill="1" applyBorder="1" applyAlignment="1">
      <alignment horizontal="left" vertical="top" wrapText="1"/>
    </xf>
    <xf numFmtId="0" fontId="0" fillId="0" borderId="15" xfId="0" applyBorder="1" applyAlignment="1">
      <alignment vertical="top" wrapText="1"/>
    </xf>
    <xf numFmtId="0" fontId="0" fillId="0" borderId="14" xfId="0" quotePrefix="1" applyFont="1" applyBorder="1" applyAlignment="1">
      <alignment horizontal="right" vertical="top" wrapText="1"/>
    </xf>
    <xf numFmtId="0" fontId="0" fillId="0" borderId="17" xfId="0" quotePrefix="1" applyFont="1" applyBorder="1" applyAlignment="1">
      <alignment horizontal="right" vertical="top" wrapText="1"/>
    </xf>
    <xf numFmtId="0" fontId="0" fillId="0" borderId="14" xfId="0" applyFont="1" applyBorder="1" applyAlignment="1">
      <alignment horizontal="left" vertical="top" wrapText="1"/>
    </xf>
    <xf numFmtId="0" fontId="2" fillId="0" borderId="36" xfId="0" applyFont="1" applyBorder="1" applyAlignment="1">
      <alignment horizontal="left" vertical="top" wrapText="1"/>
    </xf>
    <xf numFmtId="0" fontId="0" fillId="0" borderId="37" xfId="0" applyFont="1" applyBorder="1" applyAlignment="1">
      <alignment horizontal="left" vertical="top" wrapText="1"/>
    </xf>
    <xf numFmtId="0" fontId="0" fillId="0" borderId="37" xfId="0" quotePrefix="1" applyFont="1" applyBorder="1" applyAlignment="1">
      <alignment horizontal="right" vertical="top" wrapText="1"/>
    </xf>
    <xf numFmtId="10" fontId="1" fillId="0" borderId="37" xfId="1" quotePrefix="1" applyNumberFormat="1" applyFont="1" applyBorder="1" applyAlignment="1">
      <alignment horizontal="right" vertical="top" wrapText="1"/>
    </xf>
    <xf numFmtId="0" fontId="0" fillId="0" borderId="33" xfId="0" applyFont="1" applyBorder="1" applyAlignment="1">
      <alignment horizontal="left" vertical="top" wrapText="1"/>
    </xf>
    <xf numFmtId="0" fontId="0" fillId="0" borderId="34" xfId="0" applyFont="1" applyBorder="1" applyAlignment="1">
      <alignment horizontal="left" vertical="top" wrapText="1"/>
    </xf>
    <xf numFmtId="0" fontId="0" fillId="0" borderId="34" xfId="0" quotePrefix="1" applyFont="1" applyBorder="1" applyAlignment="1">
      <alignment horizontal="right" vertical="top" wrapText="1"/>
    </xf>
    <xf numFmtId="0" fontId="11" fillId="0" borderId="11" xfId="0" applyFont="1" applyBorder="1" applyAlignment="1">
      <alignment horizontal="left" vertical="top" wrapText="1"/>
    </xf>
    <xf numFmtId="0" fontId="11" fillId="0" borderId="0" xfId="0" applyFont="1" applyAlignment="1">
      <alignment horizontal="left" vertical="top" wrapText="1"/>
    </xf>
    <xf numFmtId="0" fontId="0" fillId="0" borderId="1" xfId="0" applyBorder="1" applyAlignment="1">
      <alignment horizontal="left" vertical="top" wrapText="1"/>
    </xf>
    <xf numFmtId="0" fontId="0" fillId="0" borderId="38" xfId="0" applyBorder="1"/>
    <xf numFmtId="0" fontId="0" fillId="0" borderId="2" xfId="0" applyBorder="1" applyAlignment="1">
      <alignment horizontal="left" vertical="top" wrapText="1"/>
    </xf>
    <xf numFmtId="0" fontId="0" fillId="0" borderId="2" xfId="0" quotePrefix="1" applyBorder="1" applyAlignment="1">
      <alignment horizontal="right" vertical="top" wrapText="1"/>
    </xf>
    <xf numFmtId="10" fontId="1" fillId="0" borderId="2" xfId="1" quotePrefix="1" applyNumberFormat="1" applyFont="1" applyBorder="1" applyAlignment="1">
      <alignment horizontal="right" vertical="top" wrapText="1"/>
    </xf>
    <xf numFmtId="0" fontId="11" fillId="0" borderId="0" xfId="0" applyFont="1" applyAlignment="1">
      <alignment horizontal="left" vertical="top" wrapText="1"/>
    </xf>
    <xf numFmtId="10" fontId="0" fillId="0" borderId="0" xfId="0" applyNumberFormat="1"/>
    <xf numFmtId="0" fontId="0" fillId="0" borderId="0" xfId="1" applyNumberFormat="1" applyFont="1"/>
    <xf numFmtId="0" fontId="8" fillId="2" borderId="19" xfId="0" applyFont="1" applyFill="1" applyBorder="1" applyAlignment="1">
      <alignment horizontal="center" vertical="top" wrapText="1"/>
    </xf>
    <xf numFmtId="0" fontId="8" fillId="2" borderId="20" xfId="0" applyFont="1" applyFill="1" applyBorder="1" applyAlignment="1">
      <alignment horizontal="center" vertical="top" wrapText="1"/>
    </xf>
    <xf numFmtId="0" fontId="2" fillId="0" borderId="39" xfId="0" applyFont="1" applyBorder="1" applyAlignment="1">
      <alignment horizontal="center" vertical="top" wrapText="1"/>
    </xf>
    <xf numFmtId="0" fontId="0" fillId="0" borderId="40" xfId="0" applyBorder="1" applyAlignment="1">
      <alignment horizontal="left" vertical="top" wrapText="1"/>
    </xf>
    <xf numFmtId="0" fontId="0" fillId="0" borderId="41" xfId="0" applyBorder="1" applyAlignment="1">
      <alignment horizontal="left" vertical="top" wrapText="1"/>
    </xf>
    <xf numFmtId="0" fontId="0" fillId="0" borderId="41" xfId="0" quotePrefix="1" applyBorder="1" applyAlignment="1">
      <alignment horizontal="right" vertical="top" wrapText="1"/>
    </xf>
    <xf numFmtId="10" fontId="1" fillId="0" borderId="41" xfId="1" applyNumberFormat="1" applyFont="1" applyBorder="1" applyAlignment="1">
      <alignment horizontal="right" vertical="top" wrapText="1"/>
    </xf>
    <xf numFmtId="0" fontId="0" fillId="0" borderId="42" xfId="0" quotePrefix="1" applyBorder="1" applyAlignment="1">
      <alignment horizontal="right" vertical="top" wrapText="1"/>
    </xf>
    <xf numFmtId="0" fontId="0" fillId="0" borderId="43" xfId="0" quotePrefix="1" applyBorder="1" applyAlignment="1">
      <alignment horizontal="right" vertical="top" wrapText="1"/>
    </xf>
    <xf numFmtId="0" fontId="0" fillId="0" borderId="44" xfId="0" applyBorder="1" applyAlignment="1">
      <alignment horizontal="left" vertical="top" wrapText="1"/>
    </xf>
    <xf numFmtId="0" fontId="0" fillId="0" borderId="44" xfId="0" quotePrefix="1" applyBorder="1" applyAlignment="1">
      <alignment horizontal="right" vertical="top" wrapText="1"/>
    </xf>
    <xf numFmtId="10" fontId="1" fillId="0" borderId="44" xfId="1" applyNumberFormat="1" applyFont="1" applyBorder="1" applyAlignment="1">
      <alignment horizontal="right" vertical="top" wrapText="1"/>
    </xf>
    <xf numFmtId="0" fontId="0" fillId="0" borderId="45" xfId="0" quotePrefix="1" applyBorder="1" applyAlignment="1">
      <alignment horizontal="right" vertical="top" wrapText="1"/>
    </xf>
    <xf numFmtId="0" fontId="0" fillId="0" borderId="46" xfId="0" quotePrefix="1" applyBorder="1" applyAlignment="1">
      <alignment horizontal="right" vertical="top" wrapText="1"/>
    </xf>
    <xf numFmtId="0" fontId="2" fillId="0" borderId="47" xfId="0" applyFont="1" applyBorder="1" applyAlignment="1">
      <alignment horizontal="right" vertical="top" wrapText="1"/>
    </xf>
    <xf numFmtId="0" fontId="2" fillId="0" borderId="48" xfId="0" applyFont="1" applyBorder="1" applyAlignment="1">
      <alignment horizontal="left" vertical="top" wrapText="1"/>
    </xf>
    <xf numFmtId="0" fontId="2" fillId="0" borderId="50" xfId="0" applyFont="1" applyBorder="1" applyAlignment="1">
      <alignment horizontal="left" vertical="top" wrapText="1"/>
    </xf>
    <xf numFmtId="0" fontId="0" fillId="0" borderId="41" xfId="0" quotePrefix="1" applyFont="1" applyBorder="1" applyAlignment="1">
      <alignment horizontal="right" vertical="top" wrapText="1"/>
    </xf>
    <xf numFmtId="10" fontId="1" fillId="0" borderId="41" xfId="1" quotePrefix="1" applyNumberFormat="1" applyFont="1" applyBorder="1" applyAlignment="1">
      <alignment horizontal="right" vertical="top" wrapText="1"/>
    </xf>
    <xf numFmtId="0" fontId="0" fillId="0" borderId="0" xfId="0" quotePrefix="1" applyFont="1" applyBorder="1" applyAlignment="1">
      <alignment horizontal="right" vertical="top" wrapText="1"/>
    </xf>
    <xf numFmtId="0" fontId="0" fillId="0" borderId="15" xfId="0" quotePrefix="1" applyFont="1" applyBorder="1" applyAlignment="1">
      <alignment horizontal="right" vertical="top" wrapText="1"/>
    </xf>
    <xf numFmtId="10" fontId="1" fillId="0" borderId="49" xfId="1" quotePrefix="1" applyNumberFormat="1" applyFont="1" applyBorder="1" applyAlignment="1">
      <alignment horizontal="right" vertical="top" wrapText="1"/>
    </xf>
    <xf numFmtId="0" fontId="0" fillId="0" borderId="49" xfId="0" quotePrefix="1" applyFont="1" applyBorder="1" applyAlignment="1">
      <alignment horizontal="right" vertical="top" wrapText="1"/>
    </xf>
    <xf numFmtId="0" fontId="0" fillId="0" borderId="0" xfId="0" applyFont="1" applyBorder="1" applyAlignment="1">
      <alignment horizontal="left" vertical="top" wrapText="1"/>
    </xf>
    <xf numFmtId="0" fontId="0" fillId="0" borderId="15" xfId="0" applyFont="1" applyBorder="1" applyAlignment="1">
      <alignment horizontal="left" vertical="top" wrapText="1"/>
    </xf>
    <xf numFmtId="0" fontId="0" fillId="0" borderId="2" xfId="0" applyFont="1" applyBorder="1" applyAlignment="1">
      <alignment horizontal="right" vertical="top" wrapText="1"/>
    </xf>
    <xf numFmtId="0" fontId="0" fillId="0" borderId="2" xfId="0" quotePrefix="1" applyFont="1" applyBorder="1" applyAlignment="1">
      <alignment horizontal="right" vertical="top" wrapText="1"/>
    </xf>
    <xf numFmtId="0" fontId="11" fillId="0" borderId="11" xfId="0" quotePrefix="1" applyFont="1" applyBorder="1" applyAlignment="1">
      <alignment horizontal="left" vertical="top" wrapText="1"/>
    </xf>
    <xf numFmtId="0" fontId="11" fillId="0" borderId="11" xfId="0" applyFont="1" applyBorder="1" applyAlignment="1">
      <alignment horizontal="left" vertical="top" wrapText="1"/>
    </xf>
    <xf numFmtId="0" fontId="11" fillId="0" borderId="0" xfId="0" applyFont="1" applyAlignment="1">
      <alignment horizontal="left" vertical="top" wrapText="1"/>
    </xf>
    <xf numFmtId="0" fontId="0" fillId="0" borderId="0" xfId="0" applyAlignment="1">
      <alignment horizontal="left" vertical="top"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246C2-293D-4517-B90E-199A9D099F94}">
  <sheetPr>
    <tabColor rgb="FF92D050"/>
  </sheetPr>
  <dimension ref="A1:K135"/>
  <sheetViews>
    <sheetView view="pageBreakPreview" zoomScale="90" zoomScaleNormal="100" zoomScaleSheetLayoutView="90" workbookViewId="0"/>
  </sheetViews>
  <sheetFormatPr defaultRowHeight="14.4" x14ac:dyDescent="0.3"/>
  <cols>
    <col min="1" max="1" width="17.109375" customWidth="1"/>
    <col min="2" max="2" width="28.5546875" customWidth="1"/>
    <col min="3" max="4" width="14.44140625" customWidth="1"/>
    <col min="5" max="5" width="17.109375" customWidth="1"/>
  </cols>
  <sheetData>
    <row r="1" spans="1:10" ht="25.8" x14ac:dyDescent="0.3">
      <c r="A1" s="1" t="s">
        <v>0</v>
      </c>
    </row>
    <row r="2" spans="1:10" ht="18" x14ac:dyDescent="0.3">
      <c r="A2" s="2" t="s">
        <v>217</v>
      </c>
    </row>
    <row r="3" spans="1:10" ht="18" x14ac:dyDescent="0.3">
      <c r="A3" s="2" t="s">
        <v>218</v>
      </c>
    </row>
    <row r="4" spans="1:10" x14ac:dyDescent="0.3">
      <c r="A4" s="3"/>
    </row>
    <row r="5" spans="1:10" ht="17.399999999999999" x14ac:dyDescent="0.3">
      <c r="A5" s="4" t="s">
        <v>1</v>
      </c>
    </row>
    <row r="6" spans="1:10" x14ac:dyDescent="0.3">
      <c r="A6" s="5" t="s">
        <v>229</v>
      </c>
    </row>
    <row r="7" spans="1:10" x14ac:dyDescent="0.3">
      <c r="A7" s="3"/>
    </row>
    <row r="8" spans="1:10" ht="17.399999999999999" x14ac:dyDescent="0.3">
      <c r="A8" s="6" t="s">
        <v>134</v>
      </c>
    </row>
    <row r="9" spans="1:10" ht="15" thickBot="1" x14ac:dyDescent="0.35">
      <c r="A9" s="7"/>
    </row>
    <row r="10" spans="1:10" ht="45.6" thickBot="1" x14ac:dyDescent="0.35">
      <c r="A10" s="8" t="s">
        <v>2</v>
      </c>
      <c r="B10" s="9" t="s">
        <v>3</v>
      </c>
      <c r="C10" s="9" t="s">
        <v>4</v>
      </c>
      <c r="D10" s="9" t="s">
        <v>5</v>
      </c>
      <c r="E10" s="10" t="s">
        <v>6</v>
      </c>
    </row>
    <row r="11" spans="1:10" x14ac:dyDescent="0.3">
      <c r="A11" s="11" t="s">
        <v>7</v>
      </c>
      <c r="B11" s="12" t="s">
        <v>9</v>
      </c>
      <c r="C11" s="13">
        <v>170</v>
      </c>
      <c r="D11" s="14">
        <v>0.331384015594542</v>
      </c>
      <c r="E11" s="15">
        <v>95</v>
      </c>
      <c r="H11" s="16"/>
      <c r="I11" s="16"/>
      <c r="J11" s="16"/>
    </row>
    <row r="12" spans="1:10" x14ac:dyDescent="0.3">
      <c r="A12" s="17"/>
      <c r="B12" s="18" t="s">
        <v>8</v>
      </c>
      <c r="C12" s="19">
        <v>157</v>
      </c>
      <c r="D12" s="20">
        <v>0.30604288499025345</v>
      </c>
      <c r="E12" s="21">
        <v>108</v>
      </c>
      <c r="H12" s="16"/>
      <c r="I12" s="16"/>
      <c r="J12" s="16"/>
    </row>
    <row r="13" spans="1:10" x14ac:dyDescent="0.3">
      <c r="A13" s="17"/>
      <c r="B13" s="18" t="s">
        <v>10</v>
      </c>
      <c r="C13" s="19">
        <v>75</v>
      </c>
      <c r="D13" s="20">
        <v>0.14619883040935674</v>
      </c>
      <c r="E13" s="21">
        <v>54</v>
      </c>
      <c r="H13" s="16"/>
      <c r="I13" s="16"/>
      <c r="J13" s="16"/>
    </row>
    <row r="14" spans="1:10" x14ac:dyDescent="0.3">
      <c r="A14" s="17"/>
      <c r="B14" s="18" t="s">
        <v>12</v>
      </c>
      <c r="C14" s="19">
        <v>36</v>
      </c>
      <c r="D14" s="20">
        <v>7.017543859649121E-2</v>
      </c>
      <c r="E14" s="21">
        <v>29</v>
      </c>
      <c r="H14" s="16"/>
      <c r="I14" s="16"/>
      <c r="J14" s="16"/>
    </row>
    <row r="15" spans="1:10" x14ac:dyDescent="0.3">
      <c r="A15" s="17"/>
      <c r="B15" s="18" t="s">
        <v>11</v>
      </c>
      <c r="C15" s="19">
        <v>26</v>
      </c>
      <c r="D15" s="20">
        <v>5.0682261208577002E-2</v>
      </c>
      <c r="E15" s="21">
        <v>23</v>
      </c>
      <c r="H15" s="16"/>
      <c r="I15" s="16"/>
      <c r="J15" s="16"/>
    </row>
    <row r="16" spans="1:10" x14ac:dyDescent="0.3">
      <c r="A16" s="17"/>
      <c r="B16" s="18" t="s">
        <v>35</v>
      </c>
      <c r="C16" s="19">
        <v>12</v>
      </c>
      <c r="D16" s="20">
        <v>2.3391812865497075E-2</v>
      </c>
      <c r="E16" s="21">
        <v>4</v>
      </c>
      <c r="H16" s="16"/>
      <c r="I16" s="16"/>
      <c r="J16" s="16"/>
    </row>
    <row r="17" spans="1:10" x14ac:dyDescent="0.3">
      <c r="A17" s="17"/>
      <c r="B17" s="18" t="s">
        <v>16</v>
      </c>
      <c r="C17" s="19">
        <v>6</v>
      </c>
      <c r="D17" s="20">
        <v>1.1695906432748537E-2</v>
      </c>
      <c r="E17" s="21">
        <v>6</v>
      </c>
      <c r="H17" s="16"/>
      <c r="I17" s="16"/>
      <c r="J17" s="16"/>
    </row>
    <row r="18" spans="1:10" x14ac:dyDescent="0.3">
      <c r="A18" s="17"/>
      <c r="B18" s="18" t="s">
        <v>15</v>
      </c>
      <c r="C18" s="19">
        <v>5</v>
      </c>
      <c r="D18" s="20">
        <v>9.7465886939571127E-3</v>
      </c>
      <c r="E18" s="21">
        <v>5</v>
      </c>
      <c r="H18" s="16"/>
      <c r="I18" s="16"/>
      <c r="J18" s="16"/>
    </row>
    <row r="19" spans="1:10" x14ac:dyDescent="0.3">
      <c r="A19" s="17"/>
      <c r="B19" s="18" t="s">
        <v>13</v>
      </c>
      <c r="C19" s="19">
        <v>4</v>
      </c>
      <c r="D19" s="20">
        <v>7.7972709551656898E-3</v>
      </c>
      <c r="E19" s="21">
        <v>4</v>
      </c>
      <c r="H19" s="16"/>
      <c r="I19" s="16"/>
      <c r="J19" s="16"/>
    </row>
    <row r="20" spans="1:10" x14ac:dyDescent="0.3">
      <c r="A20" s="17"/>
      <c r="B20" s="18" t="s">
        <v>220</v>
      </c>
      <c r="C20" s="19">
        <v>4</v>
      </c>
      <c r="D20" s="20">
        <v>7.7972709551656898E-3</v>
      </c>
      <c r="E20" s="21">
        <v>2</v>
      </c>
      <c r="H20" s="16"/>
      <c r="I20" s="16"/>
      <c r="J20" s="16"/>
    </row>
    <row r="21" spans="1:10" ht="15" thickBot="1" x14ac:dyDescent="0.35">
      <c r="A21" s="17"/>
      <c r="B21" s="18" t="s">
        <v>155</v>
      </c>
      <c r="C21" s="19">
        <v>18</v>
      </c>
      <c r="D21" s="20">
        <v>3.5087719298245605E-2</v>
      </c>
      <c r="E21" s="21">
        <v>18</v>
      </c>
      <c r="H21" s="16"/>
      <c r="I21" s="16"/>
      <c r="J21" s="16"/>
    </row>
    <row r="22" spans="1:10" ht="15" thickBot="1" x14ac:dyDescent="0.35">
      <c r="A22" s="22" t="s">
        <v>7</v>
      </c>
      <c r="B22" s="23" t="s">
        <v>17</v>
      </c>
      <c r="C22" s="23">
        <v>513</v>
      </c>
      <c r="D22" s="24">
        <f>SUM(D11:D21)</f>
        <v>1</v>
      </c>
      <c r="E22" s="25">
        <v>250</v>
      </c>
      <c r="H22" s="16"/>
      <c r="I22" s="16"/>
      <c r="J22" s="16"/>
    </row>
    <row r="23" spans="1:10" ht="97.35" customHeight="1" x14ac:dyDescent="0.3">
      <c r="A23" s="150" t="s">
        <v>219</v>
      </c>
      <c r="B23" s="150"/>
      <c r="C23" s="150"/>
      <c r="D23" s="150"/>
      <c r="E23" s="150"/>
      <c r="F23" s="26"/>
      <c r="G23" s="27"/>
      <c r="H23" s="27"/>
    </row>
    <row r="24" spans="1:10" x14ac:dyDescent="0.3">
      <c r="A24" s="27"/>
    </row>
    <row r="25" spans="1:10" ht="17.399999999999999" x14ac:dyDescent="0.3">
      <c r="A25" s="6" t="s">
        <v>135</v>
      </c>
    </row>
    <row r="26" spans="1:10" ht="15" thickBot="1" x14ac:dyDescent="0.35">
      <c r="A26" s="7"/>
    </row>
    <row r="27" spans="1:10" ht="45.6" thickBot="1" x14ac:dyDescent="0.35">
      <c r="A27" s="8" t="s">
        <v>2</v>
      </c>
      <c r="B27" s="9" t="s">
        <v>3</v>
      </c>
      <c r="C27" s="9" t="s">
        <v>4</v>
      </c>
      <c r="D27" s="9" t="s">
        <v>5</v>
      </c>
      <c r="E27" s="10" t="s">
        <v>6</v>
      </c>
      <c r="I27" s="28"/>
    </row>
    <row r="28" spans="1:10" x14ac:dyDescent="0.3">
      <c r="A28" s="29" t="s">
        <v>18</v>
      </c>
      <c r="B28" s="18" t="s">
        <v>11</v>
      </c>
      <c r="C28" s="30">
        <v>13</v>
      </c>
      <c r="D28" s="20">
        <v>0.16250000000000001</v>
      </c>
      <c r="E28" s="21">
        <v>8</v>
      </c>
      <c r="I28" s="31"/>
      <c r="J28" s="16"/>
    </row>
    <row r="29" spans="1:10" x14ac:dyDescent="0.3">
      <c r="A29" s="29"/>
      <c r="B29" s="18" t="s">
        <v>9</v>
      </c>
      <c r="C29" s="30">
        <v>9</v>
      </c>
      <c r="D29" s="20">
        <v>0.1125</v>
      </c>
      <c r="E29" s="21">
        <v>8</v>
      </c>
      <c r="I29" s="31"/>
      <c r="J29" s="16"/>
    </row>
    <row r="30" spans="1:10" x14ac:dyDescent="0.3">
      <c r="A30" s="29"/>
      <c r="B30" s="18" t="s">
        <v>20</v>
      </c>
      <c r="C30" s="30">
        <v>8</v>
      </c>
      <c r="D30" s="20">
        <v>0.1</v>
      </c>
      <c r="E30" s="21">
        <v>6</v>
      </c>
      <c r="I30" s="31"/>
      <c r="J30" s="16"/>
    </row>
    <row r="31" spans="1:10" x14ac:dyDescent="0.3">
      <c r="A31" s="29"/>
      <c r="B31" s="18" t="s">
        <v>23</v>
      </c>
      <c r="C31" s="30">
        <v>7</v>
      </c>
      <c r="D31" s="20">
        <v>8.7499999999999994E-2</v>
      </c>
      <c r="E31" s="21">
        <v>6</v>
      </c>
      <c r="I31" s="31"/>
      <c r="J31" s="16"/>
    </row>
    <row r="32" spans="1:10" x14ac:dyDescent="0.3">
      <c r="A32" s="29"/>
      <c r="B32" s="18" t="s">
        <v>12</v>
      </c>
      <c r="C32" s="30">
        <v>6</v>
      </c>
      <c r="D32" s="20">
        <v>7.4999999999999997E-2</v>
      </c>
      <c r="E32" s="21">
        <v>5</v>
      </c>
      <c r="I32" s="31"/>
      <c r="J32" s="16"/>
    </row>
    <row r="33" spans="1:11" x14ac:dyDescent="0.3">
      <c r="A33" s="29"/>
      <c r="B33" s="18" t="s">
        <v>19</v>
      </c>
      <c r="C33" s="30">
        <v>6</v>
      </c>
      <c r="D33" s="20">
        <v>7.4999999999999997E-2</v>
      </c>
      <c r="E33" s="21">
        <v>5</v>
      </c>
      <c r="I33" s="31"/>
      <c r="J33" s="16"/>
    </row>
    <row r="34" spans="1:11" x14ac:dyDescent="0.3">
      <c r="A34" s="29"/>
      <c r="B34" s="18" t="s">
        <v>25</v>
      </c>
      <c r="C34" s="30">
        <v>6</v>
      </c>
      <c r="D34" s="20">
        <v>7.4999999999999997E-2</v>
      </c>
      <c r="E34" s="21">
        <v>4</v>
      </c>
      <c r="I34" s="31"/>
      <c r="J34" s="16"/>
    </row>
    <row r="35" spans="1:11" x14ac:dyDescent="0.3">
      <c r="A35" s="29"/>
      <c r="B35" s="18" t="s">
        <v>21</v>
      </c>
      <c r="C35" s="30">
        <v>4</v>
      </c>
      <c r="D35" s="20">
        <v>0.05</v>
      </c>
      <c r="E35" s="21">
        <v>4</v>
      </c>
      <c r="I35" s="31"/>
      <c r="J35" s="16"/>
    </row>
    <row r="36" spans="1:11" x14ac:dyDescent="0.3">
      <c r="A36" s="29"/>
      <c r="B36" s="18" t="s">
        <v>22</v>
      </c>
      <c r="C36" s="30">
        <v>3</v>
      </c>
      <c r="D36" s="20">
        <v>3.7499999999999999E-2</v>
      </c>
      <c r="E36" s="21">
        <v>3</v>
      </c>
      <c r="I36" s="31"/>
      <c r="J36" s="16"/>
    </row>
    <row r="37" spans="1:11" x14ac:dyDescent="0.3">
      <c r="A37" s="29"/>
      <c r="B37" s="18" t="s">
        <v>221</v>
      </c>
      <c r="C37" s="30">
        <v>3</v>
      </c>
      <c r="D37" s="20">
        <v>3.7499999999999999E-2</v>
      </c>
      <c r="E37" s="21">
        <v>2</v>
      </c>
      <c r="I37" s="31"/>
      <c r="J37" s="16"/>
    </row>
    <row r="38" spans="1:11" ht="15" thickBot="1" x14ac:dyDescent="0.35">
      <c r="A38" s="29"/>
      <c r="B38" s="18" t="s">
        <v>155</v>
      </c>
      <c r="C38" s="30">
        <v>15</v>
      </c>
      <c r="D38" s="20">
        <v>0.1875</v>
      </c>
      <c r="E38" s="21">
        <v>11</v>
      </c>
      <c r="I38" s="31"/>
      <c r="J38" s="16"/>
    </row>
    <row r="39" spans="1:11" ht="15" thickBot="1" x14ac:dyDescent="0.35">
      <c r="A39" s="22" t="s">
        <v>18</v>
      </c>
      <c r="B39" s="23" t="s">
        <v>26</v>
      </c>
      <c r="C39" s="23">
        <v>80</v>
      </c>
      <c r="D39" s="24">
        <f>SUM(D28:D38)</f>
        <v>0.99999999999999989</v>
      </c>
      <c r="E39" s="32">
        <v>32</v>
      </c>
      <c r="I39" s="31"/>
      <c r="J39" s="16"/>
    </row>
    <row r="40" spans="1:11" ht="102.6" customHeight="1" x14ac:dyDescent="0.3">
      <c r="A40" s="150" t="s">
        <v>219</v>
      </c>
      <c r="B40" s="150"/>
      <c r="C40" s="150"/>
      <c r="D40" s="150"/>
      <c r="E40" s="150"/>
      <c r="I40" s="31"/>
      <c r="J40" s="16"/>
    </row>
    <row r="41" spans="1:11" ht="17.399999999999999" x14ac:dyDescent="0.3">
      <c r="A41" s="6" t="s">
        <v>136</v>
      </c>
      <c r="I41" s="31"/>
      <c r="J41" s="16"/>
    </row>
    <row r="42" spans="1:11" ht="15" customHeight="1" thickBot="1" x14ac:dyDescent="0.35">
      <c r="A42" s="7"/>
      <c r="F42" s="26"/>
      <c r="J42" s="28"/>
    </row>
    <row r="43" spans="1:11" ht="45.6" thickBot="1" x14ac:dyDescent="0.35">
      <c r="A43" s="8" t="s">
        <v>2</v>
      </c>
      <c r="B43" s="9" t="s">
        <v>3</v>
      </c>
      <c r="C43" s="9" t="s">
        <v>4</v>
      </c>
      <c r="D43" s="9" t="s">
        <v>5</v>
      </c>
      <c r="E43" s="10" t="s">
        <v>6</v>
      </c>
    </row>
    <row r="44" spans="1:11" x14ac:dyDescent="0.3">
      <c r="A44" s="29" t="s">
        <v>27</v>
      </c>
      <c r="B44" s="18" t="s">
        <v>24</v>
      </c>
      <c r="C44" s="30">
        <v>14</v>
      </c>
      <c r="D44" s="20">
        <v>0.19444444444444445</v>
      </c>
      <c r="E44" s="21">
        <v>12</v>
      </c>
    </row>
    <row r="45" spans="1:11" x14ac:dyDescent="0.3">
      <c r="A45" s="29"/>
      <c r="B45" s="18" t="s">
        <v>30</v>
      </c>
      <c r="C45" s="30">
        <v>6</v>
      </c>
      <c r="D45" s="20">
        <v>8.3333333333333315E-2</v>
      </c>
      <c r="E45" s="21">
        <v>5</v>
      </c>
    </row>
    <row r="46" spans="1:11" x14ac:dyDescent="0.3">
      <c r="A46" s="29"/>
      <c r="B46" s="18" t="s">
        <v>28</v>
      </c>
      <c r="C46" s="30">
        <v>6</v>
      </c>
      <c r="D46" s="20">
        <v>8.3333333333333315E-2</v>
      </c>
      <c r="E46" s="21">
        <v>6</v>
      </c>
      <c r="J46" s="16"/>
      <c r="K46" s="16"/>
    </row>
    <row r="47" spans="1:11" x14ac:dyDescent="0.3">
      <c r="A47" s="29"/>
      <c r="B47" s="18" t="s">
        <v>33</v>
      </c>
      <c r="C47" s="30">
        <v>5</v>
      </c>
      <c r="D47" s="20">
        <v>6.9444444444444434E-2</v>
      </c>
      <c r="E47" s="21">
        <v>4</v>
      </c>
      <c r="J47" s="16"/>
      <c r="K47" s="16"/>
    </row>
    <row r="48" spans="1:11" x14ac:dyDescent="0.3">
      <c r="A48" s="29"/>
      <c r="B48" s="18" t="s">
        <v>29</v>
      </c>
      <c r="C48" s="30">
        <v>5</v>
      </c>
      <c r="D48" s="20">
        <v>6.9444444444444434E-2</v>
      </c>
      <c r="E48" s="21">
        <v>4</v>
      </c>
      <c r="J48" s="16"/>
      <c r="K48" s="16"/>
    </row>
    <row r="49" spans="1:11" x14ac:dyDescent="0.3">
      <c r="A49" s="29"/>
      <c r="B49" s="18" t="s">
        <v>31</v>
      </c>
      <c r="C49" s="30">
        <v>4</v>
      </c>
      <c r="D49" s="20">
        <v>5.5555555555555559E-2</v>
      </c>
      <c r="E49" s="21">
        <v>4</v>
      </c>
      <c r="J49" s="16"/>
      <c r="K49" s="16"/>
    </row>
    <row r="50" spans="1:11" x14ac:dyDescent="0.3">
      <c r="A50" s="29"/>
      <c r="B50" s="18" t="s">
        <v>15</v>
      </c>
      <c r="C50" s="30">
        <v>4</v>
      </c>
      <c r="D50" s="20">
        <v>5.5555555555555559E-2</v>
      </c>
      <c r="E50" s="21">
        <v>4</v>
      </c>
      <c r="J50" s="16"/>
      <c r="K50" s="16"/>
    </row>
    <row r="51" spans="1:11" x14ac:dyDescent="0.3">
      <c r="A51" s="29"/>
      <c r="B51" s="18" t="s">
        <v>40</v>
      </c>
      <c r="C51" s="30">
        <v>3</v>
      </c>
      <c r="D51" s="20">
        <v>4.1666666666666657E-2</v>
      </c>
      <c r="E51" s="21">
        <v>3</v>
      </c>
      <c r="J51" s="16"/>
      <c r="K51" s="16"/>
    </row>
    <row r="52" spans="1:11" x14ac:dyDescent="0.3">
      <c r="A52" s="29"/>
      <c r="B52" s="18" t="s">
        <v>35</v>
      </c>
      <c r="C52" s="30">
        <v>3</v>
      </c>
      <c r="D52" s="20">
        <v>4.1666666666666657E-2</v>
      </c>
      <c r="E52" s="21">
        <v>2</v>
      </c>
      <c r="J52" s="16"/>
      <c r="K52" s="16"/>
    </row>
    <row r="53" spans="1:11" x14ac:dyDescent="0.3">
      <c r="A53" s="29"/>
      <c r="B53" s="18" t="s">
        <v>42</v>
      </c>
      <c r="C53" s="30">
        <v>3</v>
      </c>
      <c r="D53" s="20">
        <v>4.1666666666666657E-2</v>
      </c>
      <c r="E53" s="21">
        <v>3</v>
      </c>
      <c r="J53" s="16"/>
      <c r="K53" s="16"/>
    </row>
    <row r="54" spans="1:11" ht="15" thickBot="1" x14ac:dyDescent="0.35">
      <c r="A54" s="29"/>
      <c r="B54" s="18" t="s">
        <v>155</v>
      </c>
      <c r="C54" s="30">
        <v>19</v>
      </c>
      <c r="D54" s="20">
        <v>0.2638888888888889</v>
      </c>
      <c r="E54" s="21">
        <v>17</v>
      </c>
      <c r="J54" s="16"/>
      <c r="K54" s="16"/>
    </row>
    <row r="55" spans="1:11" ht="15" thickBot="1" x14ac:dyDescent="0.35">
      <c r="A55" s="22" t="s">
        <v>27</v>
      </c>
      <c r="B55" s="23" t="s">
        <v>26</v>
      </c>
      <c r="C55" s="23">
        <v>72</v>
      </c>
      <c r="D55" s="24">
        <f>SUM(D44:D54)</f>
        <v>0.99999999999999978</v>
      </c>
      <c r="E55" s="32">
        <v>55</v>
      </c>
      <c r="J55" s="16"/>
      <c r="K55" s="16"/>
    </row>
    <row r="56" spans="1:11" ht="100.35" customHeight="1" x14ac:dyDescent="0.3">
      <c r="A56" s="150" t="s">
        <v>219</v>
      </c>
      <c r="B56" s="150"/>
      <c r="C56" s="150"/>
      <c r="D56" s="150"/>
      <c r="E56" s="150"/>
      <c r="J56" s="16"/>
      <c r="K56" s="16"/>
    </row>
    <row r="57" spans="1:11" x14ac:dyDescent="0.3">
      <c r="J57" s="16"/>
      <c r="K57" s="16"/>
    </row>
    <row r="58" spans="1:11" ht="17.399999999999999" x14ac:dyDescent="0.3">
      <c r="A58" s="6" t="s">
        <v>137</v>
      </c>
      <c r="I58" s="31"/>
      <c r="J58" s="16"/>
    </row>
    <row r="59" spans="1:11" ht="14.4" customHeight="1" thickBot="1" x14ac:dyDescent="0.35">
      <c r="A59" s="7"/>
      <c r="F59" s="26"/>
      <c r="G59" s="27"/>
    </row>
    <row r="60" spans="1:11" ht="45.6" thickBot="1" x14ac:dyDescent="0.35">
      <c r="A60" s="8" t="s">
        <v>2</v>
      </c>
      <c r="B60" s="9" t="s">
        <v>3</v>
      </c>
      <c r="C60" s="9" t="s">
        <v>4</v>
      </c>
      <c r="D60" s="9" t="s">
        <v>5</v>
      </c>
      <c r="E60" s="10" t="s">
        <v>6</v>
      </c>
    </row>
    <row r="61" spans="1:11" x14ac:dyDescent="0.3">
      <c r="A61" s="29" t="s">
        <v>32</v>
      </c>
      <c r="B61" s="18" t="s">
        <v>33</v>
      </c>
      <c r="C61" s="30">
        <v>51</v>
      </c>
      <c r="D61" s="20">
        <v>0.14010989010989017</v>
      </c>
      <c r="E61" s="21">
        <v>38</v>
      </c>
    </row>
    <row r="62" spans="1:11" x14ac:dyDescent="0.3">
      <c r="A62" s="29"/>
      <c r="B62" s="18" t="s">
        <v>28</v>
      </c>
      <c r="C62" s="30">
        <v>41</v>
      </c>
      <c r="D62" s="20">
        <v>0.11263736263736264</v>
      </c>
      <c r="E62" s="21">
        <v>20</v>
      </c>
    </row>
    <row r="63" spans="1:11" x14ac:dyDescent="0.3">
      <c r="A63" s="29"/>
      <c r="B63" s="18" t="s">
        <v>9</v>
      </c>
      <c r="C63" s="30">
        <v>35</v>
      </c>
      <c r="D63" s="20">
        <v>9.6153846153846118E-2</v>
      </c>
      <c r="E63" s="21">
        <v>33</v>
      </c>
    </row>
    <row r="64" spans="1:11" x14ac:dyDescent="0.3">
      <c r="A64" s="29"/>
      <c r="B64" s="18" t="s">
        <v>34</v>
      </c>
      <c r="C64" s="30">
        <v>31</v>
      </c>
      <c r="D64" s="20">
        <v>8.5164835164835154E-2</v>
      </c>
      <c r="E64" s="21">
        <v>29</v>
      </c>
      <c r="J64" s="16"/>
    </row>
    <row r="65" spans="1:10" x14ac:dyDescent="0.3">
      <c r="A65" s="29"/>
      <c r="B65" s="18" t="s">
        <v>35</v>
      </c>
      <c r="C65" s="30">
        <v>24</v>
      </c>
      <c r="D65" s="20">
        <v>6.5934065934065922E-2</v>
      </c>
      <c r="E65" s="21">
        <v>18</v>
      </c>
      <c r="J65" s="16"/>
    </row>
    <row r="66" spans="1:10" x14ac:dyDescent="0.3">
      <c r="A66" s="29"/>
      <c r="B66" s="18" t="s">
        <v>222</v>
      </c>
      <c r="C66" s="30">
        <v>22</v>
      </c>
      <c r="D66" s="20">
        <v>6.0439560439560426E-2</v>
      </c>
      <c r="E66" s="21">
        <v>17</v>
      </c>
      <c r="J66" s="16"/>
    </row>
    <row r="67" spans="1:10" x14ac:dyDescent="0.3">
      <c r="A67" s="29"/>
      <c r="B67" s="18" t="s">
        <v>37</v>
      </c>
      <c r="C67" s="30">
        <v>15</v>
      </c>
      <c r="D67" s="20">
        <v>4.1208791208791201E-2</v>
      </c>
      <c r="E67" s="21">
        <v>13</v>
      </c>
      <c r="J67" s="16"/>
    </row>
    <row r="68" spans="1:10" x14ac:dyDescent="0.3">
      <c r="A68" s="29"/>
      <c r="B68" s="18" t="s">
        <v>38</v>
      </c>
      <c r="C68" s="30">
        <v>12</v>
      </c>
      <c r="D68" s="20">
        <v>3.2967032967032961E-2</v>
      </c>
      <c r="E68" s="21">
        <v>7</v>
      </c>
      <c r="J68" s="16"/>
    </row>
    <row r="69" spans="1:10" x14ac:dyDescent="0.3">
      <c r="A69" s="29"/>
      <c r="B69" s="18" t="s">
        <v>12</v>
      </c>
      <c r="C69" s="30">
        <v>12</v>
      </c>
      <c r="D69" s="20">
        <v>3.2967032967032961E-2</v>
      </c>
      <c r="E69" s="21">
        <v>11</v>
      </c>
      <c r="J69" s="16"/>
    </row>
    <row r="70" spans="1:10" x14ac:dyDescent="0.3">
      <c r="A70" s="29"/>
      <c r="B70" s="18" t="s">
        <v>25</v>
      </c>
      <c r="C70" s="30">
        <v>10</v>
      </c>
      <c r="D70" s="20">
        <v>2.7472527472527465E-2</v>
      </c>
      <c r="E70" s="21">
        <v>10</v>
      </c>
      <c r="J70" s="16"/>
    </row>
    <row r="71" spans="1:10" ht="15" thickBot="1" x14ac:dyDescent="0.35">
      <c r="A71" s="29"/>
      <c r="B71" s="18" t="s">
        <v>155</v>
      </c>
      <c r="C71" s="30">
        <v>111</v>
      </c>
      <c r="D71" s="20">
        <v>0.30494505494505497</v>
      </c>
      <c r="E71" s="21">
        <v>58</v>
      </c>
      <c r="J71" s="16"/>
    </row>
    <row r="72" spans="1:10" ht="15" thickBot="1" x14ac:dyDescent="0.35">
      <c r="A72" s="22" t="s">
        <v>32</v>
      </c>
      <c r="B72" s="23" t="s">
        <v>26</v>
      </c>
      <c r="C72" s="23">
        <v>364</v>
      </c>
      <c r="D72" s="24">
        <f>SUM(D61:D71)</f>
        <v>0.99999999999999989</v>
      </c>
      <c r="E72" s="32">
        <v>102</v>
      </c>
      <c r="J72" s="16"/>
    </row>
    <row r="73" spans="1:10" ht="102.6" customHeight="1" x14ac:dyDescent="0.3">
      <c r="A73" s="150" t="s">
        <v>219</v>
      </c>
      <c r="B73" s="150"/>
      <c r="C73" s="150"/>
      <c r="D73" s="150"/>
      <c r="E73" s="150"/>
      <c r="J73" s="16"/>
    </row>
    <row r="74" spans="1:10" ht="17.399999999999999" x14ac:dyDescent="0.3">
      <c r="A74" s="6" t="s">
        <v>138</v>
      </c>
      <c r="J74" s="16"/>
    </row>
    <row r="75" spans="1:10" ht="13.35" customHeight="1" thickBot="1" x14ac:dyDescent="0.35">
      <c r="F75" s="26"/>
      <c r="G75" s="27"/>
      <c r="H75" s="27"/>
    </row>
    <row r="76" spans="1:10" ht="45.6" thickBot="1" x14ac:dyDescent="0.35">
      <c r="A76" s="8" t="s">
        <v>2</v>
      </c>
      <c r="B76" s="9" t="s">
        <v>3</v>
      </c>
      <c r="C76" s="9" t="s">
        <v>4</v>
      </c>
      <c r="D76" s="9" t="s">
        <v>5</v>
      </c>
      <c r="E76" s="10" t="s">
        <v>6</v>
      </c>
    </row>
    <row r="77" spans="1:10" ht="15" thickBot="1" x14ac:dyDescent="0.35">
      <c r="A77" s="64" t="s">
        <v>41</v>
      </c>
      <c r="B77" s="50" t="s">
        <v>155</v>
      </c>
      <c r="C77" s="51">
        <v>4</v>
      </c>
      <c r="D77" s="52">
        <v>1</v>
      </c>
      <c r="E77" s="51">
        <v>4</v>
      </c>
    </row>
    <row r="78" spans="1:10" ht="15" thickBot="1" x14ac:dyDescent="0.35">
      <c r="A78" s="22" t="s">
        <v>41</v>
      </c>
      <c r="B78" s="23" t="s">
        <v>26</v>
      </c>
      <c r="C78" s="23">
        <v>4</v>
      </c>
      <c r="D78" s="24">
        <f>SUM(D77)</f>
        <v>1</v>
      </c>
      <c r="E78" s="32">
        <v>4</v>
      </c>
    </row>
    <row r="79" spans="1:10" ht="101.4" customHeight="1" x14ac:dyDescent="0.3">
      <c r="A79" s="150" t="s">
        <v>143</v>
      </c>
      <c r="B79" s="151"/>
      <c r="C79" s="151"/>
      <c r="D79" s="151"/>
      <c r="E79" s="151"/>
    </row>
    <row r="81" spans="1:10" ht="17.399999999999999" x14ac:dyDescent="0.3">
      <c r="A81" s="6" t="s">
        <v>157</v>
      </c>
    </row>
    <row r="82" spans="1:10" ht="15" thickBot="1" x14ac:dyDescent="0.35"/>
    <row r="83" spans="1:10" ht="45.6" thickBot="1" x14ac:dyDescent="0.35">
      <c r="A83" s="8" t="s">
        <v>2</v>
      </c>
      <c r="B83" s="9" t="s">
        <v>3</v>
      </c>
      <c r="C83" s="9" t="s">
        <v>4</v>
      </c>
      <c r="D83" s="9" t="s">
        <v>5</v>
      </c>
      <c r="E83" s="10" t="s">
        <v>6</v>
      </c>
    </row>
    <row r="84" spans="1:10" ht="15" thickBot="1" x14ac:dyDescent="0.35">
      <c r="A84" s="85" t="s">
        <v>158</v>
      </c>
      <c r="B84" s="89" t="s">
        <v>155</v>
      </c>
      <c r="C84" s="86">
        <v>1</v>
      </c>
      <c r="D84" s="88">
        <v>1</v>
      </c>
      <c r="E84" s="87">
        <v>1</v>
      </c>
    </row>
    <row r="85" spans="1:10" ht="15" thickBot="1" x14ac:dyDescent="0.35">
      <c r="A85" s="22" t="s">
        <v>158</v>
      </c>
      <c r="B85" s="23" t="s">
        <v>26</v>
      </c>
      <c r="C85" s="23">
        <v>1</v>
      </c>
      <c r="D85" s="24">
        <f>SUM(D84)</f>
        <v>1</v>
      </c>
      <c r="E85" s="32">
        <v>1</v>
      </c>
    </row>
    <row r="86" spans="1:10" ht="114.6" customHeight="1" thickBot="1" x14ac:dyDescent="0.35">
      <c r="A86" s="149" t="s">
        <v>224</v>
      </c>
      <c r="B86" s="150"/>
      <c r="C86" s="150"/>
      <c r="D86" s="150"/>
      <c r="E86" s="150"/>
    </row>
    <row r="87" spans="1:10" ht="13.35" customHeight="1" x14ac:dyDescent="0.3">
      <c r="A87" s="48"/>
      <c r="B87" s="48"/>
      <c r="C87" s="48"/>
      <c r="D87" s="48"/>
      <c r="E87" s="48"/>
      <c r="F87" s="26"/>
    </row>
    <row r="88" spans="1:10" ht="17.399999999999999" x14ac:dyDescent="0.3">
      <c r="A88" s="6" t="s">
        <v>159</v>
      </c>
    </row>
    <row r="89" spans="1:10" ht="15" thickBot="1" x14ac:dyDescent="0.35"/>
    <row r="90" spans="1:10" ht="45.6" thickBot="1" x14ac:dyDescent="0.35">
      <c r="A90" s="8" t="s">
        <v>2</v>
      </c>
      <c r="B90" s="9" t="s">
        <v>3</v>
      </c>
      <c r="C90" s="9" t="s">
        <v>4</v>
      </c>
      <c r="D90" s="9" t="s">
        <v>5</v>
      </c>
      <c r="E90" s="10" t="s">
        <v>6</v>
      </c>
    </row>
    <row r="91" spans="1:10" ht="15" thickBot="1" x14ac:dyDescent="0.35">
      <c r="A91" s="22" t="s">
        <v>160</v>
      </c>
      <c r="B91" s="23" t="s">
        <v>26</v>
      </c>
      <c r="C91" s="46" t="s">
        <v>165</v>
      </c>
      <c r="D91" s="46" t="s">
        <v>165</v>
      </c>
      <c r="E91" s="46" t="s">
        <v>165</v>
      </c>
    </row>
    <row r="92" spans="1:10" ht="106.65" customHeight="1" thickBot="1" x14ac:dyDescent="0.35">
      <c r="A92" s="149" t="s">
        <v>224</v>
      </c>
      <c r="B92" s="150"/>
      <c r="C92" s="150"/>
      <c r="D92" s="150"/>
      <c r="E92" s="150"/>
      <c r="J92" s="16"/>
    </row>
    <row r="93" spans="1:10" x14ac:dyDescent="0.3">
      <c r="A93" s="48"/>
      <c r="B93" s="48"/>
      <c r="C93" s="48"/>
      <c r="D93" s="48"/>
      <c r="E93" s="48"/>
      <c r="J93" s="16"/>
    </row>
    <row r="94" spans="1:10" ht="17.399999999999999" x14ac:dyDescent="0.3">
      <c r="A94" s="6" t="s">
        <v>161</v>
      </c>
      <c r="J94" s="16"/>
    </row>
    <row r="95" spans="1:10" ht="15" thickBot="1" x14ac:dyDescent="0.35">
      <c r="J95" s="16"/>
    </row>
    <row r="96" spans="1:10" ht="45.6" thickBot="1" x14ac:dyDescent="0.35">
      <c r="A96" s="8" t="s">
        <v>2</v>
      </c>
      <c r="B96" s="9" t="s">
        <v>3</v>
      </c>
      <c r="C96" s="9" t="s">
        <v>4</v>
      </c>
      <c r="D96" s="9" t="s">
        <v>5</v>
      </c>
      <c r="E96" s="10" t="s">
        <v>6</v>
      </c>
      <c r="J96" s="16"/>
    </row>
    <row r="97" spans="1:10" x14ac:dyDescent="0.3">
      <c r="A97" s="29" t="s">
        <v>213</v>
      </c>
      <c r="B97" s="18" t="s">
        <v>9</v>
      </c>
      <c r="C97" s="30">
        <v>15</v>
      </c>
      <c r="D97" s="20">
        <v>0.31914893617021289</v>
      </c>
      <c r="E97" s="21">
        <v>8</v>
      </c>
      <c r="J97" s="16"/>
    </row>
    <row r="98" spans="1:10" x14ac:dyDescent="0.3">
      <c r="A98" s="29"/>
      <c r="B98" s="18" t="s">
        <v>8</v>
      </c>
      <c r="C98" s="30">
        <v>11</v>
      </c>
      <c r="D98" s="20">
        <v>0.23404255319148939</v>
      </c>
      <c r="E98" s="21">
        <v>11</v>
      </c>
      <c r="J98" s="16"/>
    </row>
    <row r="99" spans="1:10" x14ac:dyDescent="0.3">
      <c r="A99" s="29"/>
      <c r="B99" s="18" t="s">
        <v>10</v>
      </c>
      <c r="C99" s="30">
        <v>10</v>
      </c>
      <c r="D99" s="20">
        <v>0.21276595744680857</v>
      </c>
      <c r="E99" s="21">
        <v>5</v>
      </c>
      <c r="J99" s="16"/>
    </row>
    <row r="100" spans="1:10" x14ac:dyDescent="0.3">
      <c r="A100" s="29"/>
      <c r="B100" s="18" t="s">
        <v>11</v>
      </c>
      <c r="C100" s="30">
        <v>3</v>
      </c>
      <c r="D100" s="20">
        <v>6.3829787234042548E-2</v>
      </c>
      <c r="E100" s="21">
        <v>3</v>
      </c>
      <c r="J100" s="16"/>
    </row>
    <row r="101" spans="1:10" x14ac:dyDescent="0.3">
      <c r="A101" s="29"/>
      <c r="B101" s="18" t="s">
        <v>35</v>
      </c>
      <c r="C101" s="30">
        <v>2</v>
      </c>
      <c r="D101" s="20">
        <v>4.2553191489361715E-2</v>
      </c>
      <c r="E101" s="21">
        <v>1</v>
      </c>
      <c r="J101" s="16"/>
    </row>
    <row r="102" spans="1:10" x14ac:dyDescent="0.3">
      <c r="A102" s="29"/>
      <c r="B102" s="18" t="s">
        <v>12</v>
      </c>
      <c r="C102" s="30">
        <v>2</v>
      </c>
      <c r="D102" s="20">
        <v>4.2553191489361715E-2</v>
      </c>
      <c r="E102" s="21">
        <v>2</v>
      </c>
      <c r="J102" s="16"/>
    </row>
    <row r="103" spans="1:10" ht="15" thickBot="1" x14ac:dyDescent="0.35">
      <c r="A103" s="29"/>
      <c r="B103" s="18" t="s">
        <v>155</v>
      </c>
      <c r="C103" s="30">
        <v>4</v>
      </c>
      <c r="D103" s="20">
        <v>8.510638297872343E-2</v>
      </c>
      <c r="E103" s="21">
        <v>4</v>
      </c>
      <c r="J103" s="16"/>
    </row>
    <row r="104" spans="1:10" ht="14.1" customHeight="1" thickBot="1" x14ac:dyDescent="0.35">
      <c r="A104" s="22" t="s">
        <v>7</v>
      </c>
      <c r="B104" s="23" t="s">
        <v>26</v>
      </c>
      <c r="C104" s="46">
        <v>47</v>
      </c>
      <c r="D104" s="58">
        <f>SUM(D97:D103)</f>
        <v>1.0000000000000004</v>
      </c>
      <c r="E104" s="46">
        <v>25</v>
      </c>
    </row>
    <row r="105" spans="1:10" s="97" customFormat="1" x14ac:dyDescent="0.3">
      <c r="A105" s="93" t="s">
        <v>18</v>
      </c>
      <c r="B105" s="94" t="s">
        <v>223</v>
      </c>
      <c r="C105" s="95">
        <v>2</v>
      </c>
      <c r="D105" s="96">
        <v>0.66666666666666652</v>
      </c>
      <c r="E105" s="95">
        <v>1</v>
      </c>
    </row>
    <row r="106" spans="1:10" ht="15" thickBot="1" x14ac:dyDescent="0.35">
      <c r="A106" s="90"/>
      <c r="B106" s="91" t="s">
        <v>155</v>
      </c>
      <c r="C106" s="62">
        <v>1</v>
      </c>
      <c r="D106" s="92">
        <v>0.33333333333333326</v>
      </c>
      <c r="E106" s="63">
        <v>1</v>
      </c>
    </row>
    <row r="107" spans="1:10" ht="15" thickBot="1" x14ac:dyDescent="0.35">
      <c r="A107" s="75" t="s">
        <v>18</v>
      </c>
      <c r="B107" s="67" t="s">
        <v>26</v>
      </c>
      <c r="C107" s="68">
        <v>3</v>
      </c>
      <c r="D107" s="69">
        <f>SUM(D105:D106)</f>
        <v>0.99999999999999978</v>
      </c>
      <c r="E107" s="70">
        <v>1</v>
      </c>
    </row>
    <row r="108" spans="1:10" x14ac:dyDescent="0.3">
      <c r="A108" s="71" t="s">
        <v>27</v>
      </c>
      <c r="B108" s="71" t="s">
        <v>15</v>
      </c>
      <c r="C108" s="72">
        <v>2</v>
      </c>
      <c r="D108" s="73">
        <v>0.2</v>
      </c>
      <c r="E108" s="72">
        <v>2</v>
      </c>
    </row>
    <row r="109" spans="1:10" x14ac:dyDescent="0.3">
      <c r="A109" s="71"/>
      <c r="B109" s="71" t="s">
        <v>25</v>
      </c>
      <c r="C109" s="72">
        <v>2</v>
      </c>
      <c r="D109" s="73">
        <v>0.2</v>
      </c>
      <c r="E109" s="72">
        <v>2</v>
      </c>
    </row>
    <row r="110" spans="1:10" x14ac:dyDescent="0.3">
      <c r="A110" s="45"/>
      <c r="B110" s="45" t="s">
        <v>24</v>
      </c>
      <c r="C110" s="51">
        <v>2</v>
      </c>
      <c r="D110" s="74">
        <v>0.2</v>
      </c>
      <c r="E110" s="51">
        <v>2</v>
      </c>
    </row>
    <row r="111" spans="1:10" ht="13.65" customHeight="1" thickBot="1" x14ac:dyDescent="0.35">
      <c r="A111" s="81"/>
      <c r="B111" s="81" t="s">
        <v>155</v>
      </c>
      <c r="C111" s="53">
        <v>4</v>
      </c>
      <c r="D111" s="82">
        <v>0.4</v>
      </c>
      <c r="E111" s="53">
        <v>3</v>
      </c>
      <c r="F111" s="26"/>
      <c r="G111" s="27"/>
      <c r="H111" s="27"/>
    </row>
    <row r="112" spans="1:10" ht="15" thickBot="1" x14ac:dyDescent="0.35">
      <c r="A112" s="75" t="s">
        <v>27</v>
      </c>
      <c r="B112" s="67" t="s">
        <v>26</v>
      </c>
      <c r="C112" s="47">
        <v>10</v>
      </c>
      <c r="D112" s="76">
        <f>SUM(D108:D111)</f>
        <v>1</v>
      </c>
      <c r="E112" s="77">
        <v>7</v>
      </c>
    </row>
    <row r="113" spans="1:5" ht="108" customHeight="1" x14ac:dyDescent="0.3">
      <c r="A113" s="151" t="s">
        <v>219</v>
      </c>
      <c r="B113" s="151"/>
      <c r="C113" s="151"/>
      <c r="D113" s="151"/>
      <c r="E113" s="151"/>
    </row>
    <row r="114" spans="1:5" x14ac:dyDescent="0.3">
      <c r="A114" s="26"/>
      <c r="B114" s="26"/>
      <c r="C114" s="26"/>
      <c r="D114" s="26"/>
      <c r="E114" s="26"/>
    </row>
    <row r="115" spans="1:5" ht="17.399999999999999" x14ac:dyDescent="0.3">
      <c r="A115" s="6" t="s">
        <v>162</v>
      </c>
    </row>
    <row r="116" spans="1:5" ht="15" thickBot="1" x14ac:dyDescent="0.35"/>
    <row r="117" spans="1:5" ht="45.6" thickBot="1" x14ac:dyDescent="0.35">
      <c r="A117" s="8" t="s">
        <v>2</v>
      </c>
      <c r="B117" s="9" t="s">
        <v>3</v>
      </c>
      <c r="C117" s="9" t="s">
        <v>4</v>
      </c>
      <c r="D117" s="9" t="s">
        <v>5</v>
      </c>
      <c r="E117" s="10" t="s">
        <v>6</v>
      </c>
    </row>
    <row r="118" spans="1:5" x14ac:dyDescent="0.3">
      <c r="A118" s="17" t="s">
        <v>163</v>
      </c>
      <c r="B118" s="18" t="s">
        <v>9</v>
      </c>
      <c r="C118" s="34">
        <v>14</v>
      </c>
      <c r="D118" s="35">
        <v>0.42424242424242431</v>
      </c>
      <c r="E118" s="36">
        <v>6</v>
      </c>
    </row>
    <row r="119" spans="1:5" x14ac:dyDescent="0.3">
      <c r="A119" s="17"/>
      <c r="B119" s="18" t="s">
        <v>8</v>
      </c>
      <c r="C119" s="34">
        <v>8</v>
      </c>
      <c r="D119" s="35">
        <v>0.24242424242424243</v>
      </c>
      <c r="E119" s="36">
        <v>2</v>
      </c>
    </row>
    <row r="120" spans="1:5" x14ac:dyDescent="0.3">
      <c r="A120" s="17"/>
      <c r="B120" s="18" t="s">
        <v>10</v>
      </c>
      <c r="C120" s="34">
        <v>5</v>
      </c>
      <c r="D120" s="35">
        <v>0.15151515151515152</v>
      </c>
      <c r="E120" s="36">
        <v>3</v>
      </c>
    </row>
    <row r="121" spans="1:5" x14ac:dyDescent="0.3">
      <c r="A121" s="17"/>
      <c r="B121" s="18" t="s">
        <v>12</v>
      </c>
      <c r="C121" s="34">
        <v>2</v>
      </c>
      <c r="D121" s="35">
        <v>6.0606060606060608E-2</v>
      </c>
      <c r="E121" s="36">
        <v>2</v>
      </c>
    </row>
    <row r="122" spans="1:5" x14ac:dyDescent="0.3">
      <c r="A122" s="17"/>
      <c r="B122" s="18" t="s">
        <v>20</v>
      </c>
      <c r="C122" s="34">
        <v>2</v>
      </c>
      <c r="D122" s="35">
        <v>6.0606060606060608E-2</v>
      </c>
      <c r="E122" s="36">
        <v>1</v>
      </c>
    </row>
    <row r="123" spans="1:5" ht="15" thickBot="1" x14ac:dyDescent="0.35">
      <c r="A123" s="17"/>
      <c r="B123" s="18" t="s">
        <v>155</v>
      </c>
      <c r="C123" s="34">
        <v>2</v>
      </c>
      <c r="D123" s="35">
        <v>6.0606060606060608E-2</v>
      </c>
      <c r="E123" s="36">
        <v>2</v>
      </c>
    </row>
    <row r="124" spans="1:5" ht="15" thickBot="1" x14ac:dyDescent="0.35">
      <c r="A124" s="22" t="s">
        <v>163</v>
      </c>
      <c r="B124" s="23" t="s">
        <v>26</v>
      </c>
      <c r="C124" s="37">
        <v>33</v>
      </c>
      <c r="D124" s="38">
        <f>SUM(D118:D123)</f>
        <v>1</v>
      </c>
      <c r="E124" s="39">
        <v>7</v>
      </c>
    </row>
    <row r="125" spans="1:5" x14ac:dyDescent="0.3">
      <c r="A125" s="17" t="s">
        <v>27</v>
      </c>
      <c r="B125" s="33" t="s">
        <v>12</v>
      </c>
      <c r="C125" s="62">
        <v>2</v>
      </c>
      <c r="D125" s="78">
        <v>0.4</v>
      </c>
      <c r="E125" s="63">
        <v>2</v>
      </c>
    </row>
    <row r="126" spans="1:5" ht="15" thickBot="1" x14ac:dyDescent="0.35">
      <c r="A126" s="17"/>
      <c r="B126" s="18" t="s">
        <v>155</v>
      </c>
      <c r="C126" s="34">
        <v>3</v>
      </c>
      <c r="D126" s="35">
        <v>0.6</v>
      </c>
      <c r="E126" s="36">
        <v>3</v>
      </c>
    </row>
    <row r="127" spans="1:5" ht="15" thickBot="1" x14ac:dyDescent="0.35">
      <c r="A127" s="22" t="s">
        <v>27</v>
      </c>
      <c r="B127" s="23" t="s">
        <v>26</v>
      </c>
      <c r="C127" s="46">
        <v>5</v>
      </c>
      <c r="D127" s="58">
        <f>SUM(D125:D126)</f>
        <v>1</v>
      </c>
      <c r="E127" s="46">
        <v>4</v>
      </c>
    </row>
    <row r="128" spans="1:5" x14ac:dyDescent="0.3">
      <c r="A128" s="109" t="s">
        <v>32</v>
      </c>
      <c r="B128" s="110" t="s">
        <v>34</v>
      </c>
      <c r="C128" s="111">
        <v>2</v>
      </c>
      <c r="D128" s="96">
        <v>0.5</v>
      </c>
      <c r="E128" s="111">
        <v>2</v>
      </c>
    </row>
    <row r="129" spans="1:5" ht="15" thickBot="1" x14ac:dyDescent="0.35">
      <c r="A129" s="105"/>
      <c r="B129" s="106" t="s">
        <v>155</v>
      </c>
      <c r="C129" s="107">
        <v>2</v>
      </c>
      <c r="D129" s="108">
        <v>0.5</v>
      </c>
      <c r="E129" s="107">
        <v>2</v>
      </c>
    </row>
    <row r="130" spans="1:5" ht="15" thickBot="1" x14ac:dyDescent="0.35">
      <c r="A130" s="22" t="s">
        <v>32</v>
      </c>
      <c r="B130" s="23" t="s">
        <v>26</v>
      </c>
      <c r="C130" s="46">
        <v>4</v>
      </c>
      <c r="D130" s="99">
        <f>SUM(D128:D129)</f>
        <v>1</v>
      </c>
      <c r="E130" s="46">
        <v>4</v>
      </c>
    </row>
    <row r="131" spans="1:5" ht="15" thickBot="1" x14ac:dyDescent="0.35">
      <c r="A131" s="22" t="s">
        <v>41</v>
      </c>
      <c r="B131" s="23" t="s">
        <v>26</v>
      </c>
      <c r="C131" s="46" t="s">
        <v>165</v>
      </c>
      <c r="D131" s="58" t="s">
        <v>165</v>
      </c>
      <c r="E131" s="46" t="s">
        <v>165</v>
      </c>
    </row>
    <row r="132" spans="1:5" ht="15" thickBot="1" x14ac:dyDescent="0.35">
      <c r="A132" s="85" t="s">
        <v>158</v>
      </c>
      <c r="B132" s="98" t="s">
        <v>155</v>
      </c>
      <c r="C132" s="46">
        <v>1</v>
      </c>
      <c r="D132" s="58">
        <v>1</v>
      </c>
      <c r="E132" s="46">
        <v>1</v>
      </c>
    </row>
    <row r="133" spans="1:5" ht="15" thickBot="1" x14ac:dyDescent="0.35">
      <c r="A133" s="22" t="s">
        <v>158</v>
      </c>
      <c r="B133" s="23" t="s">
        <v>26</v>
      </c>
      <c r="C133" s="46">
        <v>1</v>
      </c>
      <c r="D133" s="99">
        <f>SUM(D132)</f>
        <v>1</v>
      </c>
      <c r="E133" s="46">
        <v>1</v>
      </c>
    </row>
    <row r="134" spans="1:5" ht="15" thickBot="1" x14ac:dyDescent="0.35">
      <c r="A134" s="22" t="s">
        <v>164</v>
      </c>
      <c r="B134" s="23" t="s">
        <v>26</v>
      </c>
      <c r="C134" s="46" t="s">
        <v>165</v>
      </c>
      <c r="D134" s="46" t="s">
        <v>165</v>
      </c>
      <c r="E134" s="46" t="s">
        <v>165</v>
      </c>
    </row>
    <row r="135" spans="1:5" ht="114.6" customHeight="1" x14ac:dyDescent="0.3">
      <c r="A135" s="149" t="s">
        <v>224</v>
      </c>
      <c r="B135" s="150"/>
      <c r="C135" s="150"/>
      <c r="D135" s="150"/>
      <c r="E135" s="150"/>
    </row>
  </sheetData>
  <sheetProtection algorithmName="SHA-512" hashValue="WGuz1sAKZAv0d3TQNpyD9k3RLQTY6IYIVP2Rtu6DZxgq5I3ecNMYgn7Pldnf5A1Ov538ECLbwrgx2dprd8zQFw==" saltValue="72d4r1SWtXW6SbrrF2ds2w==" spinCount="100000" sheet="1" objects="1" scenarios="1"/>
  <mergeCells count="9">
    <mergeCell ref="A92:E92"/>
    <mergeCell ref="A113:E113"/>
    <mergeCell ref="A135:E135"/>
    <mergeCell ref="A23:E23"/>
    <mergeCell ref="A40:E40"/>
    <mergeCell ref="A56:E56"/>
    <mergeCell ref="A73:E73"/>
    <mergeCell ref="A79:E79"/>
    <mergeCell ref="A86:E86"/>
  </mergeCells>
  <pageMargins left="0.7" right="0.7" top="0.75" bottom="0.75" header="0.3" footer="0.3"/>
  <pageSetup scale="71" orientation="portrait" r:id="rId1"/>
  <rowBreaks count="2" manualBreakCount="2">
    <brk id="42" max="4" man="1"/>
    <brk id="75"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82112-7406-4C14-949D-133108923769}">
  <sheetPr>
    <tabColor rgb="FF92D050"/>
  </sheetPr>
  <dimension ref="A1:K137"/>
  <sheetViews>
    <sheetView view="pageBreakPreview" topLeftCell="B123" zoomScale="90" zoomScaleNormal="100" zoomScaleSheetLayoutView="90" workbookViewId="0"/>
  </sheetViews>
  <sheetFormatPr defaultRowHeight="14.4" x14ac:dyDescent="0.3"/>
  <cols>
    <col min="1" max="1" width="17.109375" customWidth="1"/>
    <col min="2" max="2" width="28.5546875" customWidth="1"/>
    <col min="3" max="4" width="14.44140625" customWidth="1"/>
    <col min="5" max="5" width="17.109375" customWidth="1"/>
  </cols>
  <sheetData>
    <row r="1" spans="1:10" ht="25.8" x14ac:dyDescent="0.3">
      <c r="A1" s="1" t="s">
        <v>0</v>
      </c>
    </row>
    <row r="2" spans="1:10" ht="18" x14ac:dyDescent="0.3">
      <c r="A2" s="2" t="s">
        <v>227</v>
      </c>
    </row>
    <row r="3" spans="1:10" ht="18" x14ac:dyDescent="0.3">
      <c r="A3" s="2" t="s">
        <v>228</v>
      </c>
    </row>
    <row r="4" spans="1:10" x14ac:dyDescent="0.3">
      <c r="A4" s="3"/>
    </row>
    <row r="5" spans="1:10" ht="17.399999999999999" x14ac:dyDescent="0.3">
      <c r="A5" s="4" t="s">
        <v>1</v>
      </c>
    </row>
    <row r="6" spans="1:10" x14ac:dyDescent="0.3">
      <c r="A6" s="5" t="s">
        <v>229</v>
      </c>
    </row>
    <row r="7" spans="1:10" x14ac:dyDescent="0.3">
      <c r="A7" s="3"/>
    </row>
    <row r="8" spans="1:10" ht="17.399999999999999" x14ac:dyDescent="0.3">
      <c r="A8" s="6" t="s">
        <v>134</v>
      </c>
    </row>
    <row r="9" spans="1:10" ht="15" thickBot="1" x14ac:dyDescent="0.35">
      <c r="A9" s="7"/>
    </row>
    <row r="10" spans="1:10" ht="45.6" thickBot="1" x14ac:dyDescent="0.35">
      <c r="A10" s="8" t="s">
        <v>2</v>
      </c>
      <c r="B10" s="9" t="s">
        <v>3</v>
      </c>
      <c r="C10" s="9" t="s">
        <v>4</v>
      </c>
      <c r="D10" s="9" t="s">
        <v>5</v>
      </c>
      <c r="E10" s="10" t="s">
        <v>6</v>
      </c>
    </row>
    <row r="11" spans="1:10" x14ac:dyDescent="0.3">
      <c r="A11" s="11" t="s">
        <v>7</v>
      </c>
      <c r="B11" s="12" t="s">
        <v>9</v>
      </c>
      <c r="C11" s="13">
        <v>168</v>
      </c>
      <c r="D11" s="14">
        <v>0.30053667262969591</v>
      </c>
      <c r="E11" s="15">
        <v>95</v>
      </c>
      <c r="H11" s="16"/>
      <c r="I11" s="16"/>
      <c r="J11" s="16"/>
    </row>
    <row r="12" spans="1:10" x14ac:dyDescent="0.3">
      <c r="A12" s="17"/>
      <c r="B12" s="18" t="s">
        <v>8</v>
      </c>
      <c r="C12" s="19">
        <v>152</v>
      </c>
      <c r="D12" s="20">
        <v>0.27191413237924861</v>
      </c>
      <c r="E12" s="21">
        <v>102</v>
      </c>
      <c r="H12" s="16"/>
      <c r="I12" s="16"/>
      <c r="J12" s="16"/>
    </row>
    <row r="13" spans="1:10" x14ac:dyDescent="0.3">
      <c r="A13" s="17"/>
      <c r="B13" s="18" t="s">
        <v>10</v>
      </c>
      <c r="C13" s="19">
        <v>100</v>
      </c>
      <c r="D13" s="20">
        <v>0.17889087656529515</v>
      </c>
      <c r="E13" s="21">
        <v>76</v>
      </c>
      <c r="H13" s="16"/>
      <c r="I13" s="16"/>
      <c r="J13" s="16"/>
    </row>
    <row r="14" spans="1:10" x14ac:dyDescent="0.3">
      <c r="A14" s="17"/>
      <c r="B14" s="18" t="s">
        <v>11</v>
      </c>
      <c r="C14" s="19">
        <v>47</v>
      </c>
      <c r="D14" s="20">
        <v>8.4078711985688739E-2</v>
      </c>
      <c r="E14" s="21">
        <v>40</v>
      </c>
      <c r="H14" s="16"/>
      <c r="I14" s="16"/>
      <c r="J14" s="16"/>
    </row>
    <row r="15" spans="1:10" x14ac:dyDescent="0.3">
      <c r="A15" s="17"/>
      <c r="B15" s="18" t="s">
        <v>12</v>
      </c>
      <c r="C15" s="19">
        <v>40</v>
      </c>
      <c r="D15" s="20">
        <v>7.1556350626118065E-2</v>
      </c>
      <c r="E15" s="21">
        <v>33</v>
      </c>
      <c r="H15" s="16"/>
      <c r="I15" s="16"/>
      <c r="J15" s="16"/>
    </row>
    <row r="16" spans="1:10" x14ac:dyDescent="0.3">
      <c r="A16" s="17"/>
      <c r="B16" s="18" t="s">
        <v>14</v>
      </c>
      <c r="C16" s="19">
        <v>7</v>
      </c>
      <c r="D16" s="20">
        <v>1.2522361359570661E-2</v>
      </c>
      <c r="E16" s="21">
        <v>4</v>
      </c>
      <c r="H16" s="16"/>
      <c r="I16" s="16"/>
      <c r="J16" s="16"/>
    </row>
    <row r="17" spans="1:10" x14ac:dyDescent="0.3">
      <c r="A17" s="17"/>
      <c r="B17" s="18" t="s">
        <v>16</v>
      </c>
      <c r="C17" s="19">
        <v>7</v>
      </c>
      <c r="D17" s="20">
        <v>1.2522361359570661E-2</v>
      </c>
      <c r="E17" s="21">
        <v>7</v>
      </c>
      <c r="H17" s="16"/>
      <c r="I17" s="16"/>
      <c r="J17" s="16"/>
    </row>
    <row r="18" spans="1:10" x14ac:dyDescent="0.3">
      <c r="A18" s="17"/>
      <c r="B18" s="18" t="s">
        <v>35</v>
      </c>
      <c r="C18" s="19">
        <v>6</v>
      </c>
      <c r="D18" s="20">
        <v>1.0733452593917713E-2</v>
      </c>
      <c r="E18" s="21">
        <v>4</v>
      </c>
      <c r="H18" s="16"/>
      <c r="I18" s="16"/>
      <c r="J18" s="16"/>
    </row>
    <row r="19" spans="1:10" x14ac:dyDescent="0.3">
      <c r="A19" s="17"/>
      <c r="B19" s="18" t="s">
        <v>33</v>
      </c>
      <c r="C19" s="19">
        <v>6</v>
      </c>
      <c r="D19" s="20">
        <v>1.0733452593917713E-2</v>
      </c>
      <c r="E19" s="21">
        <v>6</v>
      </c>
      <c r="H19" s="16"/>
      <c r="I19" s="16"/>
      <c r="J19" s="16"/>
    </row>
    <row r="20" spans="1:10" x14ac:dyDescent="0.3">
      <c r="A20" s="17"/>
      <c r="B20" s="18" t="s">
        <v>20</v>
      </c>
      <c r="C20" s="19">
        <v>3</v>
      </c>
      <c r="D20" s="20">
        <v>5.3667262969588564E-3</v>
      </c>
      <c r="E20" s="21">
        <v>3</v>
      </c>
      <c r="H20" s="16"/>
      <c r="I20" s="16"/>
      <c r="J20" s="16"/>
    </row>
    <row r="21" spans="1:10" ht="15" thickBot="1" x14ac:dyDescent="0.35">
      <c r="A21" s="17"/>
      <c r="B21" s="18" t="s">
        <v>155</v>
      </c>
      <c r="C21" s="19">
        <v>23</v>
      </c>
      <c r="D21" s="20">
        <v>4.1144901610017881E-2</v>
      </c>
      <c r="E21" s="21">
        <v>22</v>
      </c>
      <c r="H21" s="16"/>
      <c r="I21" s="16"/>
      <c r="J21" s="16"/>
    </row>
    <row r="22" spans="1:10" ht="15" thickBot="1" x14ac:dyDescent="0.35">
      <c r="A22" s="22" t="s">
        <v>7</v>
      </c>
      <c r="B22" s="23" t="s">
        <v>17</v>
      </c>
      <c r="C22" s="23">
        <v>559</v>
      </c>
      <c r="D22" s="24">
        <f>SUM(D11:D21)</f>
        <v>0.99999999999999978</v>
      </c>
      <c r="E22" s="25">
        <v>264</v>
      </c>
      <c r="H22" s="16"/>
      <c r="I22" s="16"/>
      <c r="J22" s="16"/>
    </row>
    <row r="23" spans="1:10" ht="97.35" customHeight="1" x14ac:dyDescent="0.3">
      <c r="A23" s="150" t="s">
        <v>219</v>
      </c>
      <c r="B23" s="150"/>
      <c r="C23" s="150"/>
      <c r="D23" s="150"/>
      <c r="E23" s="150"/>
      <c r="F23" s="26"/>
      <c r="G23" s="27"/>
      <c r="H23" s="27"/>
    </row>
    <row r="24" spans="1:10" x14ac:dyDescent="0.3">
      <c r="A24" s="27"/>
    </row>
    <row r="25" spans="1:10" ht="17.399999999999999" x14ac:dyDescent="0.3">
      <c r="A25" s="6" t="s">
        <v>135</v>
      </c>
    </row>
    <row r="26" spans="1:10" ht="15" thickBot="1" x14ac:dyDescent="0.35">
      <c r="A26" s="7"/>
    </row>
    <row r="27" spans="1:10" ht="45.6" thickBot="1" x14ac:dyDescent="0.35">
      <c r="A27" s="8" t="s">
        <v>2</v>
      </c>
      <c r="B27" s="9" t="s">
        <v>3</v>
      </c>
      <c r="C27" s="9" t="s">
        <v>4</v>
      </c>
      <c r="D27" s="9" t="s">
        <v>5</v>
      </c>
      <c r="E27" s="10" t="s">
        <v>6</v>
      </c>
      <c r="I27" s="28"/>
    </row>
    <row r="28" spans="1:10" x14ac:dyDescent="0.3">
      <c r="A28" s="29" t="s">
        <v>18</v>
      </c>
      <c r="B28" s="18" t="s">
        <v>20</v>
      </c>
      <c r="C28" s="30">
        <v>12</v>
      </c>
      <c r="D28" s="20">
        <v>0.17142857142857149</v>
      </c>
      <c r="E28" s="21">
        <v>11</v>
      </c>
      <c r="I28" s="31"/>
      <c r="J28" s="16"/>
    </row>
    <row r="29" spans="1:10" x14ac:dyDescent="0.3">
      <c r="A29" s="29"/>
      <c r="B29" s="18" t="s">
        <v>9</v>
      </c>
      <c r="C29" s="30">
        <v>9</v>
      </c>
      <c r="D29" s="20">
        <v>0.12857142857142853</v>
      </c>
      <c r="E29" s="21">
        <v>7</v>
      </c>
      <c r="I29" s="31"/>
      <c r="J29" s="16"/>
    </row>
    <row r="30" spans="1:10" x14ac:dyDescent="0.3">
      <c r="A30" s="29"/>
      <c r="B30" s="18" t="s">
        <v>12</v>
      </c>
      <c r="C30" s="30">
        <v>6</v>
      </c>
      <c r="D30" s="20">
        <v>8.5714285714285743E-2</v>
      </c>
      <c r="E30" s="21">
        <v>4</v>
      </c>
      <c r="I30" s="31"/>
      <c r="J30" s="16"/>
    </row>
    <row r="31" spans="1:10" x14ac:dyDescent="0.3">
      <c r="A31" s="29"/>
      <c r="B31" s="18" t="s">
        <v>28</v>
      </c>
      <c r="C31" s="30">
        <v>5</v>
      </c>
      <c r="D31" s="20">
        <v>7.1428571428571411E-2</v>
      </c>
      <c r="E31" s="21">
        <v>2</v>
      </c>
      <c r="I31" s="31"/>
      <c r="J31" s="16"/>
    </row>
    <row r="32" spans="1:10" x14ac:dyDescent="0.3">
      <c r="A32" s="29"/>
      <c r="B32" s="18" t="s">
        <v>19</v>
      </c>
      <c r="C32" s="30">
        <v>5</v>
      </c>
      <c r="D32" s="20">
        <v>7.1428571428571411E-2</v>
      </c>
      <c r="E32" s="21">
        <v>4</v>
      </c>
      <c r="I32" s="31"/>
      <c r="J32" s="16"/>
    </row>
    <row r="33" spans="1:11" x14ac:dyDescent="0.3">
      <c r="A33" s="29"/>
      <c r="B33" s="18" t="s">
        <v>11</v>
      </c>
      <c r="C33" s="30">
        <v>5</v>
      </c>
      <c r="D33" s="20">
        <v>7.1428571428571411E-2</v>
      </c>
      <c r="E33" s="21">
        <v>5</v>
      </c>
      <c r="I33" s="31"/>
      <c r="J33" s="16"/>
    </row>
    <row r="34" spans="1:11" x14ac:dyDescent="0.3">
      <c r="A34" s="29"/>
      <c r="B34" s="18" t="s">
        <v>33</v>
      </c>
      <c r="C34" s="30">
        <v>4</v>
      </c>
      <c r="D34" s="20">
        <v>5.714285714285712E-2</v>
      </c>
      <c r="E34" s="21">
        <v>3</v>
      </c>
      <c r="I34" s="31"/>
      <c r="J34" s="16"/>
    </row>
    <row r="35" spans="1:11" x14ac:dyDescent="0.3">
      <c r="A35" s="29"/>
      <c r="B35" s="18" t="s">
        <v>223</v>
      </c>
      <c r="C35" s="30">
        <v>3</v>
      </c>
      <c r="D35" s="20">
        <v>4.2857142857142871E-2</v>
      </c>
      <c r="E35" s="21">
        <v>1</v>
      </c>
      <c r="I35" s="31"/>
      <c r="J35" s="16"/>
    </row>
    <row r="36" spans="1:11" x14ac:dyDescent="0.3">
      <c r="A36" s="29"/>
      <c r="B36" s="18" t="s">
        <v>8</v>
      </c>
      <c r="C36" s="30">
        <v>3</v>
      </c>
      <c r="D36" s="20">
        <v>4.2857142857142871E-2</v>
      </c>
      <c r="E36" s="21">
        <v>2</v>
      </c>
      <c r="I36" s="31"/>
      <c r="J36" s="16"/>
    </row>
    <row r="37" spans="1:11" x14ac:dyDescent="0.3">
      <c r="A37" s="29"/>
      <c r="B37" s="18" t="s">
        <v>225</v>
      </c>
      <c r="C37" s="30">
        <v>3</v>
      </c>
      <c r="D37" s="20">
        <v>4.2857142857142871E-2</v>
      </c>
      <c r="E37" s="21">
        <v>2</v>
      </c>
      <c r="I37" s="31"/>
      <c r="J37" s="16"/>
    </row>
    <row r="38" spans="1:11" x14ac:dyDescent="0.3">
      <c r="A38" s="29"/>
      <c r="B38" s="18" t="s">
        <v>25</v>
      </c>
      <c r="C38" s="30">
        <v>3</v>
      </c>
      <c r="D38" s="20">
        <v>4.2857142857142871E-2</v>
      </c>
      <c r="E38" s="21">
        <v>3</v>
      </c>
      <c r="I38" s="31"/>
      <c r="J38" s="16"/>
    </row>
    <row r="39" spans="1:11" ht="15" thickBot="1" x14ac:dyDescent="0.35">
      <c r="A39" s="29"/>
      <c r="B39" s="18" t="s">
        <v>155</v>
      </c>
      <c r="C39" s="30">
        <v>12</v>
      </c>
      <c r="D39" s="20">
        <v>0.17142857142857149</v>
      </c>
      <c r="E39" s="21">
        <v>10</v>
      </c>
      <c r="I39" s="31"/>
      <c r="J39" s="16"/>
    </row>
    <row r="40" spans="1:11" ht="15" thickBot="1" x14ac:dyDescent="0.35">
      <c r="A40" s="22" t="s">
        <v>18</v>
      </c>
      <c r="B40" s="23" t="s">
        <v>26</v>
      </c>
      <c r="C40" s="23">
        <v>70</v>
      </c>
      <c r="D40" s="24">
        <f>SUM(D28:D39)</f>
        <v>1.0000000000000002</v>
      </c>
      <c r="E40" s="32">
        <v>29</v>
      </c>
      <c r="I40" s="31"/>
      <c r="J40" s="16"/>
    </row>
    <row r="41" spans="1:11" ht="102.6" customHeight="1" x14ac:dyDescent="0.3">
      <c r="A41" s="150" t="s">
        <v>219</v>
      </c>
      <c r="B41" s="150"/>
      <c r="C41" s="150"/>
      <c r="D41" s="150"/>
      <c r="E41" s="150"/>
      <c r="I41" s="31"/>
      <c r="J41" s="16"/>
    </row>
    <row r="42" spans="1:11" ht="15" customHeight="1" x14ac:dyDescent="0.3">
      <c r="A42" s="26"/>
      <c r="B42" s="26"/>
      <c r="C42" s="26"/>
      <c r="D42" s="26"/>
      <c r="E42" s="26"/>
      <c r="I42" s="31"/>
      <c r="J42" s="16"/>
    </row>
    <row r="43" spans="1:11" ht="17.399999999999999" x14ac:dyDescent="0.3">
      <c r="A43" s="6" t="s">
        <v>136</v>
      </c>
      <c r="I43" s="31"/>
      <c r="J43" s="16"/>
    </row>
    <row r="44" spans="1:11" ht="15" customHeight="1" thickBot="1" x14ac:dyDescent="0.35">
      <c r="A44" s="7"/>
      <c r="F44" s="26"/>
      <c r="J44" s="28"/>
    </row>
    <row r="45" spans="1:11" ht="45.6" thickBot="1" x14ac:dyDescent="0.35">
      <c r="A45" s="8" t="s">
        <v>2</v>
      </c>
      <c r="B45" s="9" t="s">
        <v>3</v>
      </c>
      <c r="C45" s="9" t="s">
        <v>4</v>
      </c>
      <c r="D45" s="9" t="s">
        <v>5</v>
      </c>
      <c r="E45" s="10" t="s">
        <v>6</v>
      </c>
    </row>
    <row r="46" spans="1:11" x14ac:dyDescent="0.3">
      <c r="A46" s="29" t="s">
        <v>27</v>
      </c>
      <c r="B46" s="18" t="s">
        <v>29</v>
      </c>
      <c r="C46" s="30">
        <v>5</v>
      </c>
      <c r="D46" s="20">
        <v>0.1</v>
      </c>
      <c r="E46" s="21">
        <v>3</v>
      </c>
    </row>
    <row r="47" spans="1:11" x14ac:dyDescent="0.3">
      <c r="A47" s="29"/>
      <c r="B47" s="18" t="s">
        <v>31</v>
      </c>
      <c r="C47" s="30">
        <v>5</v>
      </c>
      <c r="D47" s="20">
        <v>0.1</v>
      </c>
      <c r="E47" s="21">
        <v>4</v>
      </c>
    </row>
    <row r="48" spans="1:11" x14ac:dyDescent="0.3">
      <c r="A48" s="29"/>
      <c r="B48" s="18" t="s">
        <v>156</v>
      </c>
      <c r="C48" s="30">
        <v>4</v>
      </c>
      <c r="D48" s="20">
        <v>0.08</v>
      </c>
      <c r="E48" s="21">
        <v>4</v>
      </c>
      <c r="J48" s="16"/>
      <c r="K48" s="16"/>
    </row>
    <row r="49" spans="1:11" x14ac:dyDescent="0.3">
      <c r="A49" s="29"/>
      <c r="B49" s="18" t="s">
        <v>15</v>
      </c>
      <c r="C49" s="30">
        <v>4</v>
      </c>
      <c r="D49" s="20">
        <v>0.08</v>
      </c>
      <c r="E49" s="21">
        <v>4</v>
      </c>
      <c r="J49" s="16"/>
      <c r="K49" s="16"/>
    </row>
    <row r="50" spans="1:11" x14ac:dyDescent="0.3">
      <c r="A50" s="29"/>
      <c r="B50" s="18" t="s">
        <v>30</v>
      </c>
      <c r="C50" s="30">
        <v>3</v>
      </c>
      <c r="D50" s="20">
        <v>0.06</v>
      </c>
      <c r="E50" s="21">
        <v>2</v>
      </c>
      <c r="J50" s="16"/>
      <c r="K50" s="16"/>
    </row>
    <row r="51" spans="1:11" x14ac:dyDescent="0.3">
      <c r="A51" s="29"/>
      <c r="B51" s="18" t="s">
        <v>10</v>
      </c>
      <c r="C51" s="30">
        <v>3</v>
      </c>
      <c r="D51" s="20">
        <v>0.06</v>
      </c>
      <c r="E51" s="21">
        <v>3</v>
      </c>
      <c r="J51" s="16"/>
      <c r="K51" s="16"/>
    </row>
    <row r="52" spans="1:11" x14ac:dyDescent="0.3">
      <c r="A52" s="29"/>
      <c r="B52" s="18" t="s">
        <v>9</v>
      </c>
      <c r="C52" s="30">
        <v>3</v>
      </c>
      <c r="D52" s="20">
        <v>0.06</v>
      </c>
      <c r="E52" s="21">
        <v>3</v>
      </c>
      <c r="J52" s="16"/>
      <c r="K52" s="16"/>
    </row>
    <row r="53" spans="1:11" x14ac:dyDescent="0.3">
      <c r="A53" s="29"/>
      <c r="B53" s="18" t="s">
        <v>226</v>
      </c>
      <c r="C53" s="30">
        <v>3</v>
      </c>
      <c r="D53" s="20">
        <v>0.06</v>
      </c>
      <c r="E53" s="21">
        <v>3</v>
      </c>
      <c r="J53" s="16"/>
      <c r="K53" s="16"/>
    </row>
    <row r="54" spans="1:11" x14ac:dyDescent="0.3">
      <c r="A54" s="29"/>
      <c r="B54" s="18" t="s">
        <v>40</v>
      </c>
      <c r="C54" s="30">
        <v>2</v>
      </c>
      <c r="D54" s="20">
        <v>0.04</v>
      </c>
      <c r="E54" s="21">
        <v>2</v>
      </c>
      <c r="J54" s="16"/>
      <c r="K54" s="16"/>
    </row>
    <row r="55" spans="1:11" x14ac:dyDescent="0.3">
      <c r="A55" s="29"/>
      <c r="B55" s="18" t="s">
        <v>21</v>
      </c>
      <c r="C55" s="30">
        <v>2</v>
      </c>
      <c r="D55" s="20">
        <v>0.04</v>
      </c>
      <c r="E55" s="21">
        <v>2</v>
      </c>
      <c r="J55" s="16"/>
      <c r="K55" s="16"/>
    </row>
    <row r="56" spans="1:11" x14ac:dyDescent="0.3">
      <c r="A56" s="29"/>
      <c r="B56" s="18" t="s">
        <v>214</v>
      </c>
      <c r="C56" s="30">
        <v>2</v>
      </c>
      <c r="D56" s="20">
        <v>0.04</v>
      </c>
      <c r="E56" s="21">
        <v>2</v>
      </c>
      <c r="J56" s="16"/>
      <c r="K56" s="16"/>
    </row>
    <row r="57" spans="1:11" x14ac:dyDescent="0.3">
      <c r="A57" s="29"/>
      <c r="B57" s="18" t="s">
        <v>24</v>
      </c>
      <c r="C57" s="30">
        <v>2</v>
      </c>
      <c r="D57" s="20">
        <v>0.04</v>
      </c>
      <c r="E57" s="21">
        <v>2</v>
      </c>
      <c r="J57" s="16"/>
      <c r="K57" s="16"/>
    </row>
    <row r="58" spans="1:11" ht="15" thickBot="1" x14ac:dyDescent="0.35">
      <c r="A58" s="29"/>
      <c r="B58" s="18" t="s">
        <v>155</v>
      </c>
      <c r="C58" s="30">
        <v>12</v>
      </c>
      <c r="D58" s="20">
        <v>0.24</v>
      </c>
      <c r="E58" s="21">
        <v>12</v>
      </c>
      <c r="J58" s="16"/>
      <c r="K58" s="16"/>
    </row>
    <row r="59" spans="1:11" ht="15" thickBot="1" x14ac:dyDescent="0.35">
      <c r="A59" s="22" t="s">
        <v>27</v>
      </c>
      <c r="B59" s="23" t="s">
        <v>26</v>
      </c>
      <c r="C59" s="23">
        <v>50</v>
      </c>
      <c r="D59" s="24">
        <f>SUM(D46:D58)</f>
        <v>1.0000000000000002</v>
      </c>
      <c r="E59" s="32">
        <v>42</v>
      </c>
      <c r="J59" s="16"/>
      <c r="K59" s="16"/>
    </row>
    <row r="60" spans="1:11" ht="100.65" customHeight="1" x14ac:dyDescent="0.3">
      <c r="A60" s="150" t="s">
        <v>219</v>
      </c>
      <c r="B60" s="150"/>
      <c r="C60" s="150"/>
      <c r="D60" s="150"/>
      <c r="E60" s="150"/>
      <c r="J60" s="16"/>
      <c r="K60" s="16"/>
    </row>
    <row r="61" spans="1:11" x14ac:dyDescent="0.3">
      <c r="J61" s="16"/>
      <c r="K61" s="16"/>
    </row>
    <row r="62" spans="1:11" ht="17.399999999999999" x14ac:dyDescent="0.3">
      <c r="A62" s="6" t="s">
        <v>137</v>
      </c>
      <c r="I62" s="31"/>
      <c r="J62" s="16"/>
    </row>
    <row r="63" spans="1:11" ht="14.4" customHeight="1" thickBot="1" x14ac:dyDescent="0.35">
      <c r="A63" s="7"/>
      <c r="F63" s="26"/>
      <c r="G63" s="27"/>
    </row>
    <row r="64" spans="1:11" ht="45.6" thickBot="1" x14ac:dyDescent="0.35">
      <c r="A64" s="8" t="s">
        <v>2</v>
      </c>
      <c r="B64" s="9" t="s">
        <v>3</v>
      </c>
      <c r="C64" s="9" t="s">
        <v>4</v>
      </c>
      <c r="D64" s="9" t="s">
        <v>5</v>
      </c>
      <c r="E64" s="10" t="s">
        <v>6</v>
      </c>
    </row>
    <row r="65" spans="1:10" x14ac:dyDescent="0.3">
      <c r="A65" s="29" t="s">
        <v>32</v>
      </c>
      <c r="B65" s="18" t="s">
        <v>33</v>
      </c>
      <c r="C65" s="30">
        <v>56</v>
      </c>
      <c r="D65" s="20">
        <v>0.14285714285714279</v>
      </c>
      <c r="E65" s="21">
        <v>44</v>
      </c>
    </row>
    <row r="66" spans="1:10" x14ac:dyDescent="0.3">
      <c r="A66" s="29"/>
      <c r="B66" s="18" t="s">
        <v>28</v>
      </c>
      <c r="C66" s="30">
        <v>53</v>
      </c>
      <c r="D66" s="20">
        <v>0.13520408163265304</v>
      </c>
      <c r="E66" s="21">
        <v>25</v>
      </c>
    </row>
    <row r="67" spans="1:10" x14ac:dyDescent="0.3">
      <c r="A67" s="29"/>
      <c r="B67" s="18" t="s">
        <v>9</v>
      </c>
      <c r="C67" s="30">
        <v>49</v>
      </c>
      <c r="D67" s="20">
        <v>0.125</v>
      </c>
      <c r="E67" s="21">
        <v>30</v>
      </c>
    </row>
    <row r="68" spans="1:10" x14ac:dyDescent="0.3">
      <c r="A68" s="29"/>
      <c r="B68" s="18" t="s">
        <v>34</v>
      </c>
      <c r="C68" s="30">
        <v>42</v>
      </c>
      <c r="D68" s="20">
        <v>0.10714285714285712</v>
      </c>
      <c r="E68" s="21">
        <v>34</v>
      </c>
      <c r="J68" s="16"/>
    </row>
    <row r="69" spans="1:10" x14ac:dyDescent="0.3">
      <c r="A69" s="29"/>
      <c r="B69" s="18" t="s">
        <v>35</v>
      </c>
      <c r="C69" s="30">
        <v>22</v>
      </c>
      <c r="D69" s="20">
        <v>5.6122448979591809E-2</v>
      </c>
      <c r="E69" s="21">
        <v>18</v>
      </c>
      <c r="J69" s="16"/>
    </row>
    <row r="70" spans="1:10" x14ac:dyDescent="0.3">
      <c r="A70" s="29"/>
      <c r="B70" s="18" t="s">
        <v>12</v>
      </c>
      <c r="C70" s="30">
        <v>17</v>
      </c>
      <c r="D70" s="20">
        <v>4.336734693877551E-2</v>
      </c>
      <c r="E70" s="21">
        <v>17</v>
      </c>
      <c r="J70" s="16"/>
    </row>
    <row r="71" spans="1:10" x14ac:dyDescent="0.3">
      <c r="A71" s="29"/>
      <c r="B71" s="18" t="s">
        <v>222</v>
      </c>
      <c r="C71" s="30">
        <v>15</v>
      </c>
      <c r="D71" s="20">
        <v>3.8265306122448974E-2</v>
      </c>
      <c r="E71" s="21">
        <v>10</v>
      </c>
      <c r="J71" s="16"/>
    </row>
    <row r="72" spans="1:10" x14ac:dyDescent="0.3">
      <c r="A72" s="29"/>
      <c r="B72" s="18" t="s">
        <v>37</v>
      </c>
      <c r="C72" s="30">
        <v>13</v>
      </c>
      <c r="D72" s="20">
        <v>3.3163265306122458E-2</v>
      </c>
      <c r="E72" s="21">
        <v>12</v>
      </c>
      <c r="J72" s="16"/>
    </row>
    <row r="73" spans="1:10" x14ac:dyDescent="0.3">
      <c r="A73" s="29"/>
      <c r="B73" s="18" t="s">
        <v>38</v>
      </c>
      <c r="C73" s="30">
        <v>12</v>
      </c>
      <c r="D73" s="20">
        <v>3.0612244897959179E-2</v>
      </c>
      <c r="E73" s="21">
        <v>11</v>
      </c>
      <c r="J73" s="16"/>
    </row>
    <row r="74" spans="1:10" x14ac:dyDescent="0.3">
      <c r="A74" s="29"/>
      <c r="B74" s="18" t="s">
        <v>25</v>
      </c>
      <c r="C74" s="30">
        <v>11</v>
      </c>
      <c r="D74" s="20">
        <v>2.8061224489795904E-2</v>
      </c>
      <c r="E74" s="21">
        <v>9</v>
      </c>
      <c r="J74" s="16"/>
    </row>
    <row r="75" spans="1:10" x14ac:dyDescent="0.3">
      <c r="A75" s="29"/>
      <c r="B75" s="18" t="s">
        <v>36</v>
      </c>
      <c r="C75" s="30">
        <v>11</v>
      </c>
      <c r="D75" s="20">
        <v>2.8061224489795904E-2</v>
      </c>
      <c r="E75" s="21">
        <v>10</v>
      </c>
      <c r="J75" s="16"/>
    </row>
    <row r="76" spans="1:10" ht="15" thickBot="1" x14ac:dyDescent="0.35">
      <c r="A76" s="29"/>
      <c r="B76" s="18" t="s">
        <v>155</v>
      </c>
      <c r="C76" s="30">
        <v>91</v>
      </c>
      <c r="D76" s="20">
        <v>0.23214285714285721</v>
      </c>
      <c r="E76" s="21">
        <v>55</v>
      </c>
      <c r="J76" s="16"/>
    </row>
    <row r="77" spans="1:10" ht="15" thickBot="1" x14ac:dyDescent="0.35">
      <c r="A77" s="22" t="s">
        <v>32</v>
      </c>
      <c r="B77" s="23" t="s">
        <v>26</v>
      </c>
      <c r="C77" s="23">
        <v>392</v>
      </c>
      <c r="D77" s="24">
        <f>SUM(D65:D76)</f>
        <v>0.99999999999999989</v>
      </c>
      <c r="E77" s="32">
        <v>114</v>
      </c>
      <c r="J77" s="16"/>
    </row>
    <row r="78" spans="1:10" ht="98.4" customHeight="1" x14ac:dyDescent="0.3">
      <c r="A78" s="150" t="s">
        <v>219</v>
      </c>
      <c r="B78" s="150"/>
      <c r="C78" s="150"/>
      <c r="D78" s="150"/>
      <c r="E78" s="150"/>
      <c r="J78" s="16"/>
    </row>
    <row r="79" spans="1:10" ht="17.399999999999999" x14ac:dyDescent="0.3">
      <c r="A79" s="6" t="s">
        <v>138</v>
      </c>
      <c r="J79" s="16"/>
    </row>
    <row r="80" spans="1:10" ht="13.35" customHeight="1" thickBot="1" x14ac:dyDescent="0.35">
      <c r="F80" s="26"/>
      <c r="G80" s="27"/>
      <c r="H80" s="27"/>
    </row>
    <row r="81" spans="1:6" ht="45.6" thickBot="1" x14ac:dyDescent="0.35">
      <c r="A81" s="8" t="s">
        <v>2</v>
      </c>
      <c r="B81" s="9" t="s">
        <v>3</v>
      </c>
      <c r="C81" s="9" t="s">
        <v>4</v>
      </c>
      <c r="D81" s="9" t="s">
        <v>5</v>
      </c>
      <c r="E81" s="9" t="s">
        <v>6</v>
      </c>
    </row>
    <row r="82" spans="1:6" x14ac:dyDescent="0.3">
      <c r="A82" s="64" t="s">
        <v>41</v>
      </c>
      <c r="B82" s="50" t="s">
        <v>12</v>
      </c>
      <c r="C82" s="51">
        <v>2</v>
      </c>
      <c r="D82" s="52">
        <v>0.5</v>
      </c>
      <c r="E82" s="51">
        <v>2</v>
      </c>
    </row>
    <row r="83" spans="1:6" ht="15" thickBot="1" x14ac:dyDescent="0.35">
      <c r="A83" s="45"/>
      <c r="B83" s="49" t="s">
        <v>155</v>
      </c>
      <c r="C83" s="59">
        <v>2</v>
      </c>
      <c r="D83" s="60">
        <v>0.5</v>
      </c>
      <c r="E83" s="61">
        <v>2</v>
      </c>
    </row>
    <row r="84" spans="1:6" ht="15" thickBot="1" x14ac:dyDescent="0.35">
      <c r="A84" s="54" t="s">
        <v>41</v>
      </c>
      <c r="B84" s="55" t="s">
        <v>26</v>
      </c>
      <c r="C84" s="83">
        <v>4</v>
      </c>
      <c r="D84" s="56">
        <f>SUM(D82:D83)</f>
        <v>1</v>
      </c>
      <c r="E84" s="57">
        <v>3</v>
      </c>
    </row>
    <row r="85" spans="1:6" ht="102.6" customHeight="1" x14ac:dyDescent="0.3">
      <c r="A85" s="150" t="s">
        <v>219</v>
      </c>
      <c r="B85" s="151"/>
      <c r="C85" s="151"/>
      <c r="D85" s="151"/>
      <c r="E85" s="151"/>
    </row>
    <row r="87" spans="1:6" ht="17.399999999999999" x14ac:dyDescent="0.3">
      <c r="A87" s="6" t="s">
        <v>157</v>
      </c>
    </row>
    <row r="88" spans="1:6" ht="15" thickBot="1" x14ac:dyDescent="0.35"/>
    <row r="89" spans="1:6" ht="45.6" thickBot="1" x14ac:dyDescent="0.35">
      <c r="A89" s="8" t="s">
        <v>2</v>
      </c>
      <c r="B89" s="9" t="s">
        <v>3</v>
      </c>
      <c r="C89" s="9" t="s">
        <v>4</v>
      </c>
      <c r="D89" s="9" t="s">
        <v>5</v>
      </c>
      <c r="E89" s="10" t="s">
        <v>6</v>
      </c>
    </row>
    <row r="90" spans="1:6" ht="15" thickBot="1" x14ac:dyDescent="0.35">
      <c r="A90" s="100" t="s">
        <v>158</v>
      </c>
      <c r="B90" s="86" t="s">
        <v>155</v>
      </c>
      <c r="C90" s="86">
        <v>1</v>
      </c>
      <c r="D90" s="88">
        <v>1</v>
      </c>
      <c r="E90" s="87">
        <v>1</v>
      </c>
    </row>
    <row r="91" spans="1:6" ht="15" thickBot="1" x14ac:dyDescent="0.35">
      <c r="A91" s="22" t="s">
        <v>158</v>
      </c>
      <c r="B91" s="23" t="s">
        <v>26</v>
      </c>
      <c r="C91" s="23">
        <v>1</v>
      </c>
      <c r="D91" s="24">
        <f>SUM(D90)</f>
        <v>1</v>
      </c>
      <c r="E91" s="32">
        <v>1</v>
      </c>
    </row>
    <row r="92" spans="1:6" ht="112.35" customHeight="1" thickBot="1" x14ac:dyDescent="0.35">
      <c r="A92" s="149" t="s">
        <v>224</v>
      </c>
      <c r="B92" s="150"/>
      <c r="C92" s="150"/>
      <c r="D92" s="150"/>
      <c r="E92" s="150"/>
    </row>
    <row r="93" spans="1:6" ht="12.6" customHeight="1" x14ac:dyDescent="0.3">
      <c r="A93" s="48"/>
      <c r="B93" s="48"/>
      <c r="C93" s="48"/>
      <c r="D93" s="48"/>
      <c r="E93" s="48"/>
      <c r="F93" s="26"/>
    </row>
    <row r="94" spans="1:6" ht="17.399999999999999" x14ac:dyDescent="0.3">
      <c r="A94" s="6" t="s">
        <v>159</v>
      </c>
    </row>
    <row r="95" spans="1:6" ht="15" thickBot="1" x14ac:dyDescent="0.35"/>
    <row r="96" spans="1:6" ht="45.6" thickBot="1" x14ac:dyDescent="0.35">
      <c r="A96" s="8" t="s">
        <v>2</v>
      </c>
      <c r="B96" s="9" t="s">
        <v>3</v>
      </c>
      <c r="C96" s="9" t="s">
        <v>4</v>
      </c>
      <c r="D96" s="9" t="s">
        <v>5</v>
      </c>
      <c r="E96" s="10" t="s">
        <v>6</v>
      </c>
    </row>
    <row r="97" spans="1:10" ht="15" thickBot="1" x14ac:dyDescent="0.35">
      <c r="A97" s="22" t="s">
        <v>160</v>
      </c>
      <c r="B97" s="23" t="s">
        <v>26</v>
      </c>
      <c r="C97" s="46" t="s">
        <v>165</v>
      </c>
      <c r="D97" s="46" t="s">
        <v>165</v>
      </c>
      <c r="E97" s="46" t="s">
        <v>165</v>
      </c>
    </row>
    <row r="98" spans="1:10" ht="116.4" customHeight="1" thickBot="1" x14ac:dyDescent="0.35">
      <c r="A98" s="149" t="s">
        <v>224</v>
      </c>
      <c r="B98" s="150"/>
      <c r="C98" s="150"/>
      <c r="D98" s="150"/>
      <c r="E98" s="150"/>
      <c r="J98" s="16"/>
    </row>
    <row r="99" spans="1:10" x14ac:dyDescent="0.3">
      <c r="A99" s="48"/>
      <c r="B99" s="48"/>
      <c r="C99" s="48"/>
      <c r="D99" s="48"/>
      <c r="E99" s="48"/>
      <c r="J99" s="16"/>
    </row>
    <row r="100" spans="1:10" ht="17.399999999999999" x14ac:dyDescent="0.3">
      <c r="A100" s="6" t="s">
        <v>161</v>
      </c>
      <c r="J100" s="16"/>
    </row>
    <row r="101" spans="1:10" ht="15" thickBot="1" x14ac:dyDescent="0.35">
      <c r="J101" s="16"/>
    </row>
    <row r="102" spans="1:10" ht="45.6" thickBot="1" x14ac:dyDescent="0.35">
      <c r="A102" s="8" t="s">
        <v>2</v>
      </c>
      <c r="B102" s="9" t="s">
        <v>3</v>
      </c>
      <c r="C102" s="9" t="s">
        <v>4</v>
      </c>
      <c r="D102" s="9" t="s">
        <v>5</v>
      </c>
      <c r="E102" s="10" t="s">
        <v>6</v>
      </c>
      <c r="J102" s="16"/>
    </row>
    <row r="103" spans="1:10" x14ac:dyDescent="0.3">
      <c r="A103" s="71" t="s">
        <v>213</v>
      </c>
      <c r="B103" s="71" t="s">
        <v>8</v>
      </c>
      <c r="C103" s="72">
        <v>20</v>
      </c>
      <c r="D103" s="73">
        <v>0.42553191489361714</v>
      </c>
      <c r="E103" s="72">
        <v>11</v>
      </c>
      <c r="J103" s="16"/>
    </row>
    <row r="104" spans="1:10" x14ac:dyDescent="0.3">
      <c r="A104" s="71"/>
      <c r="B104" s="71" t="s">
        <v>9</v>
      </c>
      <c r="C104" s="72">
        <v>10</v>
      </c>
      <c r="D104" s="73">
        <v>0.21276595744680857</v>
      </c>
      <c r="E104" s="72">
        <v>8</v>
      </c>
      <c r="J104" s="16"/>
    </row>
    <row r="105" spans="1:10" x14ac:dyDescent="0.3">
      <c r="A105" s="71"/>
      <c r="B105" s="71" t="s">
        <v>10</v>
      </c>
      <c r="C105" s="72">
        <v>8</v>
      </c>
      <c r="D105" s="73">
        <v>0.17021276595744683</v>
      </c>
      <c r="E105" s="72">
        <v>5</v>
      </c>
      <c r="J105" s="16"/>
    </row>
    <row r="106" spans="1:10" x14ac:dyDescent="0.3">
      <c r="A106" s="71"/>
      <c r="B106" s="71" t="s">
        <v>11</v>
      </c>
      <c r="C106" s="72">
        <v>2</v>
      </c>
      <c r="D106" s="73">
        <v>4.2553191489361715E-2</v>
      </c>
      <c r="E106" s="72">
        <v>2</v>
      </c>
      <c r="J106" s="16"/>
    </row>
    <row r="107" spans="1:10" x14ac:dyDescent="0.3">
      <c r="A107" s="71"/>
      <c r="B107" s="71" t="s">
        <v>12</v>
      </c>
      <c r="C107" s="72">
        <v>2</v>
      </c>
      <c r="D107" s="73">
        <v>4.2553191489361715E-2</v>
      </c>
      <c r="E107" s="72">
        <v>2</v>
      </c>
      <c r="J107" s="16"/>
    </row>
    <row r="108" spans="1:10" ht="15" thickBot="1" x14ac:dyDescent="0.35">
      <c r="A108" s="71"/>
      <c r="B108" s="71" t="s">
        <v>155</v>
      </c>
      <c r="C108" s="72">
        <v>5</v>
      </c>
      <c r="D108" s="73">
        <v>0.10638297872340428</v>
      </c>
      <c r="E108" s="72">
        <v>5</v>
      </c>
      <c r="J108" s="16"/>
    </row>
    <row r="109" spans="1:10" ht="14.1" customHeight="1" thickBot="1" x14ac:dyDescent="0.35">
      <c r="A109" s="22" t="s">
        <v>7</v>
      </c>
      <c r="B109" s="23" t="s">
        <v>26</v>
      </c>
      <c r="C109" s="46">
        <v>47</v>
      </c>
      <c r="D109" s="58">
        <f>SUM(D103:D108)</f>
        <v>1.0000000000000002</v>
      </c>
      <c r="E109" s="46">
        <v>22</v>
      </c>
    </row>
    <row r="110" spans="1:10" x14ac:dyDescent="0.3">
      <c r="A110" s="79" t="s">
        <v>18</v>
      </c>
      <c r="B110" s="80" t="s">
        <v>20</v>
      </c>
      <c r="C110" s="65">
        <v>2</v>
      </c>
      <c r="D110" s="66">
        <v>0.28571428571428559</v>
      </c>
      <c r="E110" s="65">
        <v>1</v>
      </c>
    </row>
    <row r="111" spans="1:10" x14ac:dyDescent="0.3">
      <c r="A111" s="45"/>
      <c r="B111" s="101" t="s">
        <v>11</v>
      </c>
      <c r="C111" s="51">
        <v>2</v>
      </c>
      <c r="D111" s="74">
        <v>0.28571428571428559</v>
      </c>
      <c r="E111" s="51">
        <v>1</v>
      </c>
    </row>
    <row r="112" spans="1:10" ht="15" thickBot="1" x14ac:dyDescent="0.35">
      <c r="A112" s="90"/>
      <c r="B112" s="91" t="s">
        <v>155</v>
      </c>
      <c r="C112" s="62">
        <v>3</v>
      </c>
      <c r="D112" s="92">
        <v>0.42857142857142849</v>
      </c>
      <c r="E112" s="63">
        <v>2</v>
      </c>
    </row>
    <row r="113" spans="1:5" ht="15" thickBot="1" x14ac:dyDescent="0.35">
      <c r="A113" s="75" t="s">
        <v>18</v>
      </c>
      <c r="B113" s="67" t="s">
        <v>26</v>
      </c>
      <c r="C113" s="68">
        <v>7</v>
      </c>
      <c r="D113" s="69">
        <f>SUM(D110:D112)</f>
        <v>0.99999999999999967</v>
      </c>
      <c r="E113" s="70">
        <v>2</v>
      </c>
    </row>
    <row r="114" spans="1:5" ht="15" thickBot="1" x14ac:dyDescent="0.35">
      <c r="A114" s="71" t="s">
        <v>27</v>
      </c>
      <c r="B114" s="71" t="s">
        <v>155</v>
      </c>
      <c r="C114" s="72">
        <v>5</v>
      </c>
      <c r="D114" s="73">
        <v>1</v>
      </c>
      <c r="E114" s="72">
        <v>4</v>
      </c>
    </row>
    <row r="115" spans="1:5" ht="15" thickBot="1" x14ac:dyDescent="0.35">
      <c r="A115" s="75" t="s">
        <v>27</v>
      </c>
      <c r="B115" s="67" t="s">
        <v>26</v>
      </c>
      <c r="C115" s="47">
        <v>5</v>
      </c>
      <c r="D115" s="76">
        <f>SUM(D114)</f>
        <v>1</v>
      </c>
      <c r="E115" s="77">
        <v>4</v>
      </c>
    </row>
    <row r="116" spans="1:5" ht="102" customHeight="1" x14ac:dyDescent="0.3">
      <c r="A116" s="151" t="s">
        <v>219</v>
      </c>
      <c r="B116" s="151"/>
      <c r="C116" s="151"/>
      <c r="D116" s="151"/>
      <c r="E116" s="151"/>
    </row>
    <row r="117" spans="1:5" x14ac:dyDescent="0.3">
      <c r="A117" s="26"/>
      <c r="B117" s="26"/>
      <c r="C117" s="26"/>
      <c r="D117" s="26"/>
      <c r="E117" s="26"/>
    </row>
    <row r="118" spans="1:5" ht="17.399999999999999" x14ac:dyDescent="0.3">
      <c r="A118" s="6" t="s">
        <v>162</v>
      </c>
    </row>
    <row r="119" spans="1:5" ht="15" thickBot="1" x14ac:dyDescent="0.35"/>
    <row r="120" spans="1:5" ht="45.6" thickBot="1" x14ac:dyDescent="0.35">
      <c r="A120" s="8" t="s">
        <v>2</v>
      </c>
      <c r="B120" s="9" t="s">
        <v>3</v>
      </c>
      <c r="C120" s="9" t="s">
        <v>4</v>
      </c>
      <c r="D120" s="9" t="s">
        <v>5</v>
      </c>
      <c r="E120" s="10" t="s">
        <v>6</v>
      </c>
    </row>
    <row r="121" spans="1:5" x14ac:dyDescent="0.3">
      <c r="A121" s="17" t="s">
        <v>163</v>
      </c>
      <c r="B121" s="18" t="s">
        <v>9</v>
      </c>
      <c r="C121" s="34">
        <v>16</v>
      </c>
      <c r="D121" s="35">
        <v>0.29629629629629634</v>
      </c>
      <c r="E121" s="36">
        <v>8</v>
      </c>
    </row>
    <row r="122" spans="1:5" x14ac:dyDescent="0.3">
      <c r="A122" s="17"/>
      <c r="B122" s="18" t="s">
        <v>8</v>
      </c>
      <c r="C122" s="34">
        <v>13</v>
      </c>
      <c r="D122" s="35">
        <v>0.24074074074074073</v>
      </c>
      <c r="E122" s="36">
        <v>3</v>
      </c>
    </row>
    <row r="123" spans="1:5" x14ac:dyDescent="0.3">
      <c r="A123" s="17"/>
      <c r="B123" s="18" t="s">
        <v>10</v>
      </c>
      <c r="C123" s="34">
        <v>12</v>
      </c>
      <c r="D123" s="35">
        <v>0.22222222222222224</v>
      </c>
      <c r="E123" s="36">
        <v>3</v>
      </c>
    </row>
    <row r="124" spans="1:5" x14ac:dyDescent="0.3">
      <c r="A124" s="17"/>
      <c r="B124" s="18" t="s">
        <v>23</v>
      </c>
      <c r="C124" s="34">
        <v>3</v>
      </c>
      <c r="D124" s="35">
        <v>5.5555555555555559E-2</v>
      </c>
      <c r="E124" s="36">
        <v>2</v>
      </c>
    </row>
    <row r="125" spans="1:5" x14ac:dyDescent="0.3">
      <c r="A125" s="17"/>
      <c r="B125" s="18" t="s">
        <v>14</v>
      </c>
      <c r="C125" s="34">
        <v>2</v>
      </c>
      <c r="D125" s="35">
        <v>3.7037037037037042E-2</v>
      </c>
      <c r="E125" s="36">
        <v>1</v>
      </c>
    </row>
    <row r="126" spans="1:5" x14ac:dyDescent="0.3">
      <c r="A126" s="17"/>
      <c r="B126" s="18" t="s">
        <v>25</v>
      </c>
      <c r="C126" s="34">
        <v>2</v>
      </c>
      <c r="D126" s="35">
        <v>3.7037037037037042E-2</v>
      </c>
      <c r="E126" s="36">
        <v>1</v>
      </c>
    </row>
    <row r="127" spans="1:5" ht="15" thickBot="1" x14ac:dyDescent="0.35">
      <c r="A127" s="17"/>
      <c r="B127" s="18" t="s">
        <v>155</v>
      </c>
      <c r="C127" s="34">
        <v>6</v>
      </c>
      <c r="D127" s="35">
        <v>0.11111111111111112</v>
      </c>
      <c r="E127" s="36">
        <v>2</v>
      </c>
    </row>
    <row r="128" spans="1:5" ht="15" thickBot="1" x14ac:dyDescent="0.35">
      <c r="A128" s="22" t="s">
        <v>163</v>
      </c>
      <c r="B128" s="23" t="s">
        <v>26</v>
      </c>
      <c r="C128" s="37">
        <v>54</v>
      </c>
      <c r="D128" s="38">
        <f>SUM(D121:D127)</f>
        <v>1.0000000000000002</v>
      </c>
      <c r="E128" s="39">
        <v>10</v>
      </c>
    </row>
    <row r="129" spans="1:5" ht="15" thickBot="1" x14ac:dyDescent="0.35">
      <c r="A129" s="17" t="s">
        <v>27</v>
      </c>
      <c r="B129" s="18" t="s">
        <v>155</v>
      </c>
      <c r="C129" s="34">
        <v>1</v>
      </c>
      <c r="D129" s="35">
        <v>1</v>
      </c>
      <c r="E129" s="36">
        <v>1</v>
      </c>
    </row>
    <row r="130" spans="1:5" ht="15" thickBot="1" x14ac:dyDescent="0.35">
      <c r="A130" s="22" t="s">
        <v>27</v>
      </c>
      <c r="B130" s="23" t="s">
        <v>26</v>
      </c>
      <c r="C130" s="46">
        <v>1</v>
      </c>
      <c r="D130" s="58">
        <f>SUM(D129)</f>
        <v>1</v>
      </c>
      <c r="E130" s="46">
        <v>1</v>
      </c>
    </row>
    <row r="131" spans="1:5" x14ac:dyDescent="0.3">
      <c r="A131" s="17" t="s">
        <v>32</v>
      </c>
      <c r="B131" s="104" t="s">
        <v>39</v>
      </c>
      <c r="C131" s="102">
        <v>2</v>
      </c>
      <c r="D131" s="92">
        <v>0.4</v>
      </c>
      <c r="E131" s="103">
        <v>1</v>
      </c>
    </row>
    <row r="132" spans="1:5" ht="15" thickBot="1" x14ac:dyDescent="0.35">
      <c r="A132" s="17"/>
      <c r="B132" s="18" t="s">
        <v>155</v>
      </c>
      <c r="C132" s="34">
        <v>3</v>
      </c>
      <c r="D132" s="35">
        <v>0.6</v>
      </c>
      <c r="E132" s="36">
        <v>3</v>
      </c>
    </row>
    <row r="133" spans="1:5" ht="15" thickBot="1" x14ac:dyDescent="0.35">
      <c r="A133" s="22" t="s">
        <v>32</v>
      </c>
      <c r="B133" s="23" t="s">
        <v>26</v>
      </c>
      <c r="C133" s="46">
        <v>5</v>
      </c>
      <c r="D133" s="58">
        <f>SUM(D131:D132)</f>
        <v>1</v>
      </c>
      <c r="E133" s="46">
        <v>4</v>
      </c>
    </row>
    <row r="134" spans="1:5" ht="15" thickBot="1" x14ac:dyDescent="0.35">
      <c r="A134" s="22" t="s">
        <v>41</v>
      </c>
      <c r="B134" s="23" t="s">
        <v>26</v>
      </c>
      <c r="C134" s="46" t="s">
        <v>165</v>
      </c>
      <c r="D134" s="46" t="s">
        <v>165</v>
      </c>
      <c r="E134" s="46" t="s">
        <v>165</v>
      </c>
    </row>
    <row r="135" spans="1:5" ht="15" thickBot="1" x14ac:dyDescent="0.35">
      <c r="A135" s="22" t="s">
        <v>158</v>
      </c>
      <c r="B135" s="23" t="s">
        <v>26</v>
      </c>
      <c r="C135" s="46" t="s">
        <v>165</v>
      </c>
      <c r="D135" s="46" t="s">
        <v>165</v>
      </c>
      <c r="E135" s="46" t="s">
        <v>165</v>
      </c>
    </row>
    <row r="136" spans="1:5" ht="15" thickBot="1" x14ac:dyDescent="0.35">
      <c r="A136" s="22" t="s">
        <v>164</v>
      </c>
      <c r="B136" s="23" t="s">
        <v>26</v>
      </c>
      <c r="C136" s="46" t="s">
        <v>165</v>
      </c>
      <c r="D136" s="46" t="s">
        <v>165</v>
      </c>
      <c r="E136" s="46" t="s">
        <v>165</v>
      </c>
    </row>
    <row r="137" spans="1:5" ht="107.4" customHeight="1" x14ac:dyDescent="0.3">
      <c r="A137" s="149" t="s">
        <v>224</v>
      </c>
      <c r="B137" s="150"/>
      <c r="C137" s="150"/>
      <c r="D137" s="150"/>
      <c r="E137" s="150"/>
    </row>
  </sheetData>
  <sheetProtection algorithmName="SHA-512" hashValue="BXwEsZwrbcXiwsySKGyFtqVOE6/qbZM7pFdpeLl67jHC/D9kNog7CvcHcmXPnU3rRYbPkNQ7s6i0Jooa5yaoIg==" saltValue="8lAqAte+7OncUnSndfvqkA==" spinCount="100000" sheet="1" objects="1" scenarios="1"/>
  <mergeCells count="9">
    <mergeCell ref="A98:E98"/>
    <mergeCell ref="A116:E116"/>
    <mergeCell ref="A137:E137"/>
    <mergeCell ref="A23:E23"/>
    <mergeCell ref="A41:E41"/>
    <mergeCell ref="A60:E60"/>
    <mergeCell ref="A78:E78"/>
    <mergeCell ref="A85:E85"/>
    <mergeCell ref="A92:E92"/>
  </mergeCells>
  <pageMargins left="0.7" right="0.7" top="0.75" bottom="0.75" header="0.3" footer="0.3"/>
  <pageSetup scale="71" orientation="portrait" r:id="rId1"/>
  <rowBreaks count="2" manualBreakCount="2">
    <brk id="44" max="4" man="1"/>
    <brk id="80"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AFA7A-4A55-4D65-B1AF-7399C4238882}">
  <sheetPr>
    <tabColor rgb="FF92D050"/>
  </sheetPr>
  <dimension ref="A1:K133"/>
  <sheetViews>
    <sheetView view="pageBreakPreview" zoomScale="64" zoomScaleNormal="100" zoomScaleSheetLayoutView="64" workbookViewId="0"/>
  </sheetViews>
  <sheetFormatPr defaultRowHeight="14.4" x14ac:dyDescent="0.3"/>
  <cols>
    <col min="1" max="1" width="17.109375" customWidth="1"/>
    <col min="2" max="2" width="28.5546875" customWidth="1"/>
    <col min="3" max="4" width="14.44140625" customWidth="1"/>
    <col min="5" max="5" width="17.109375" customWidth="1"/>
  </cols>
  <sheetData>
    <row r="1" spans="1:10" ht="25.8" x14ac:dyDescent="0.3">
      <c r="A1" s="1" t="s">
        <v>0</v>
      </c>
    </row>
    <row r="2" spans="1:10" ht="18" x14ac:dyDescent="0.3">
      <c r="A2" s="2" t="s">
        <v>230</v>
      </c>
    </row>
    <row r="3" spans="1:10" ht="18" x14ac:dyDescent="0.3">
      <c r="A3" s="2" t="s">
        <v>231</v>
      </c>
    </row>
    <row r="4" spans="1:10" x14ac:dyDescent="0.3">
      <c r="A4" s="3"/>
    </row>
    <row r="5" spans="1:10" ht="17.399999999999999" x14ac:dyDescent="0.3">
      <c r="A5" s="4" t="s">
        <v>1</v>
      </c>
    </row>
    <row r="6" spans="1:10" x14ac:dyDescent="0.3">
      <c r="A6" s="5" t="s">
        <v>229</v>
      </c>
    </row>
    <row r="7" spans="1:10" x14ac:dyDescent="0.3">
      <c r="A7" s="3"/>
    </row>
    <row r="8" spans="1:10" ht="17.399999999999999" x14ac:dyDescent="0.3">
      <c r="A8" s="6" t="s">
        <v>134</v>
      </c>
    </row>
    <row r="9" spans="1:10" ht="15" thickBot="1" x14ac:dyDescent="0.35">
      <c r="A9" s="7"/>
    </row>
    <row r="10" spans="1:10" ht="45.6" thickBot="1" x14ac:dyDescent="0.35">
      <c r="A10" s="8" t="s">
        <v>2</v>
      </c>
      <c r="B10" s="9" t="s">
        <v>3</v>
      </c>
      <c r="C10" s="9" t="s">
        <v>4</v>
      </c>
      <c r="D10" s="9" t="s">
        <v>5</v>
      </c>
      <c r="E10" s="10" t="s">
        <v>6</v>
      </c>
    </row>
    <row r="11" spans="1:10" x14ac:dyDescent="0.3">
      <c r="A11" s="11" t="s">
        <v>7</v>
      </c>
      <c r="B11" s="12" t="s">
        <v>9</v>
      </c>
      <c r="C11" s="13">
        <v>210</v>
      </c>
      <c r="D11" s="14">
        <v>0.37102473498233207</v>
      </c>
      <c r="E11" s="15">
        <v>127</v>
      </c>
      <c r="H11" s="16"/>
      <c r="I11" s="16"/>
      <c r="J11" s="16"/>
    </row>
    <row r="12" spans="1:10" x14ac:dyDescent="0.3">
      <c r="A12" s="17"/>
      <c r="B12" s="18" t="s">
        <v>8</v>
      </c>
      <c r="C12" s="19">
        <v>143</v>
      </c>
      <c r="D12" s="20">
        <v>0.25265017667844525</v>
      </c>
      <c r="E12" s="21">
        <v>105</v>
      </c>
      <c r="H12" s="16"/>
      <c r="I12" s="16"/>
      <c r="J12" s="16"/>
    </row>
    <row r="13" spans="1:10" x14ac:dyDescent="0.3">
      <c r="A13" s="17"/>
      <c r="B13" s="18" t="s">
        <v>10</v>
      </c>
      <c r="C13" s="19">
        <v>101</v>
      </c>
      <c r="D13" s="20">
        <v>0.17844522968197882</v>
      </c>
      <c r="E13" s="21">
        <v>73</v>
      </c>
      <c r="H13" s="16"/>
      <c r="I13" s="16"/>
      <c r="J13" s="16"/>
    </row>
    <row r="14" spans="1:10" x14ac:dyDescent="0.3">
      <c r="A14" s="17"/>
      <c r="B14" s="18" t="s">
        <v>12</v>
      </c>
      <c r="C14" s="19">
        <v>44</v>
      </c>
      <c r="D14" s="20">
        <v>7.7738515901060082E-2</v>
      </c>
      <c r="E14" s="21">
        <v>35</v>
      </c>
      <c r="H14" s="16"/>
      <c r="I14" s="16"/>
      <c r="J14" s="16"/>
    </row>
    <row r="15" spans="1:10" x14ac:dyDescent="0.3">
      <c r="A15" s="17"/>
      <c r="B15" s="18" t="s">
        <v>11</v>
      </c>
      <c r="C15" s="19">
        <v>28</v>
      </c>
      <c r="D15" s="20">
        <v>4.9469964664310952E-2</v>
      </c>
      <c r="E15" s="21">
        <v>25</v>
      </c>
      <c r="H15" s="16"/>
      <c r="I15" s="16"/>
      <c r="J15" s="16"/>
    </row>
    <row r="16" spans="1:10" x14ac:dyDescent="0.3">
      <c r="A16" s="17"/>
      <c r="B16" s="18" t="s">
        <v>35</v>
      </c>
      <c r="C16" s="19">
        <v>9</v>
      </c>
      <c r="D16" s="20">
        <v>1.590106007067138E-2</v>
      </c>
      <c r="E16" s="21">
        <v>4</v>
      </c>
      <c r="H16" s="16"/>
      <c r="I16" s="16"/>
      <c r="J16" s="16"/>
    </row>
    <row r="17" spans="1:10" x14ac:dyDescent="0.3">
      <c r="A17" s="17"/>
      <c r="B17" s="18" t="s">
        <v>14</v>
      </c>
      <c r="C17" s="19">
        <v>7</v>
      </c>
      <c r="D17" s="20">
        <v>1.2367491166077738E-2</v>
      </c>
      <c r="E17" s="21">
        <v>3</v>
      </c>
      <c r="H17" s="16"/>
      <c r="I17" s="16"/>
      <c r="J17" s="16"/>
    </row>
    <row r="18" spans="1:10" x14ac:dyDescent="0.3">
      <c r="A18" s="17"/>
      <c r="B18" s="18" t="s">
        <v>232</v>
      </c>
      <c r="C18" s="19">
        <v>4</v>
      </c>
      <c r="D18" s="20">
        <v>7.0671378091872791E-3</v>
      </c>
      <c r="E18" s="21">
        <v>3</v>
      </c>
      <c r="H18" s="16"/>
      <c r="I18" s="16"/>
      <c r="J18" s="16"/>
    </row>
    <row r="19" spans="1:10" x14ac:dyDescent="0.3">
      <c r="A19" s="17"/>
      <c r="B19" s="18" t="s">
        <v>15</v>
      </c>
      <c r="C19" s="19">
        <v>4</v>
      </c>
      <c r="D19" s="20">
        <v>7.0671378091872791E-3</v>
      </c>
      <c r="E19" s="21">
        <v>4</v>
      </c>
      <c r="H19" s="16"/>
      <c r="I19" s="16"/>
      <c r="J19" s="16"/>
    </row>
    <row r="20" spans="1:10" x14ac:dyDescent="0.3">
      <c r="A20" s="17"/>
      <c r="B20" s="18" t="s">
        <v>13</v>
      </c>
      <c r="C20" s="19">
        <v>3</v>
      </c>
      <c r="D20" s="20">
        <v>5.3003533568904589E-3</v>
      </c>
      <c r="E20" s="21">
        <v>3</v>
      </c>
      <c r="H20" s="16"/>
      <c r="I20" s="16"/>
      <c r="J20" s="16"/>
    </row>
    <row r="21" spans="1:10" ht="15" thickBot="1" x14ac:dyDescent="0.35">
      <c r="A21" s="17"/>
      <c r="B21" s="18" t="s">
        <v>155</v>
      </c>
      <c r="C21" s="19">
        <v>13</v>
      </c>
      <c r="D21" s="20">
        <v>2.2968197879858647E-2</v>
      </c>
      <c r="E21" s="21">
        <v>13</v>
      </c>
      <c r="H21" s="16"/>
      <c r="I21" s="16"/>
      <c r="J21" s="16"/>
    </row>
    <row r="22" spans="1:10" ht="15" thickBot="1" x14ac:dyDescent="0.35">
      <c r="A22" s="22" t="s">
        <v>7</v>
      </c>
      <c r="B22" s="23" t="s">
        <v>17</v>
      </c>
      <c r="C22" s="23">
        <f>SUM(C11:C21)</f>
        <v>566</v>
      </c>
      <c r="D22" s="24">
        <f>SUM(D11:D21)</f>
        <v>1.0000000000000002</v>
      </c>
      <c r="E22" s="25">
        <v>269</v>
      </c>
      <c r="H22" s="16"/>
      <c r="I22" s="16"/>
      <c r="J22" s="16"/>
    </row>
    <row r="23" spans="1:10" ht="97.35" customHeight="1" x14ac:dyDescent="0.3">
      <c r="A23" s="150" t="s">
        <v>233</v>
      </c>
      <c r="B23" s="150"/>
      <c r="C23" s="150"/>
      <c r="D23" s="150"/>
      <c r="E23" s="150"/>
      <c r="F23" s="113"/>
      <c r="G23" s="27"/>
      <c r="H23" s="27"/>
    </row>
    <row r="24" spans="1:10" x14ac:dyDescent="0.3">
      <c r="A24" s="27"/>
    </row>
    <row r="25" spans="1:10" ht="17.399999999999999" x14ac:dyDescent="0.3">
      <c r="A25" s="6" t="s">
        <v>135</v>
      </c>
    </row>
    <row r="26" spans="1:10" ht="15" thickBot="1" x14ac:dyDescent="0.35">
      <c r="A26" s="7"/>
    </row>
    <row r="27" spans="1:10" ht="45.6" thickBot="1" x14ac:dyDescent="0.35">
      <c r="A27" s="8" t="s">
        <v>2</v>
      </c>
      <c r="B27" s="9" t="s">
        <v>3</v>
      </c>
      <c r="C27" s="9" t="s">
        <v>4</v>
      </c>
      <c r="D27" s="9" t="s">
        <v>5</v>
      </c>
      <c r="E27" s="10" t="s">
        <v>6</v>
      </c>
      <c r="I27" s="28"/>
    </row>
    <row r="28" spans="1:10" x14ac:dyDescent="0.3">
      <c r="A28" s="29" t="s">
        <v>18</v>
      </c>
      <c r="B28" s="18" t="s">
        <v>9</v>
      </c>
      <c r="C28" s="30">
        <v>9</v>
      </c>
      <c r="D28" s="20">
        <v>0.1451612903225806</v>
      </c>
      <c r="E28" s="21">
        <v>8</v>
      </c>
      <c r="I28" s="31"/>
      <c r="J28" s="16"/>
    </row>
    <row r="29" spans="1:10" x14ac:dyDescent="0.3">
      <c r="A29" s="29"/>
      <c r="B29" s="18" t="s">
        <v>19</v>
      </c>
      <c r="C29" s="30">
        <v>8</v>
      </c>
      <c r="D29" s="20">
        <v>0.1290322580645161</v>
      </c>
      <c r="E29" s="21">
        <v>5</v>
      </c>
      <c r="I29" s="31"/>
      <c r="J29" s="16"/>
    </row>
    <row r="30" spans="1:10" x14ac:dyDescent="0.3">
      <c r="A30" s="29"/>
      <c r="B30" s="18" t="s">
        <v>11</v>
      </c>
      <c r="C30" s="30">
        <v>8</v>
      </c>
      <c r="D30" s="20">
        <v>0.1290322580645161</v>
      </c>
      <c r="E30" s="21">
        <v>6</v>
      </c>
      <c r="I30" s="31"/>
      <c r="J30" s="16"/>
    </row>
    <row r="31" spans="1:10" x14ac:dyDescent="0.3">
      <c r="A31" s="29"/>
      <c r="B31" s="18" t="s">
        <v>20</v>
      </c>
      <c r="C31" s="30">
        <v>8</v>
      </c>
      <c r="D31" s="20">
        <v>0.1290322580645161</v>
      </c>
      <c r="E31" s="21">
        <v>6</v>
      </c>
      <c r="I31" s="31"/>
      <c r="J31" s="16"/>
    </row>
    <row r="32" spans="1:10" x14ac:dyDescent="0.3">
      <c r="A32" s="29"/>
      <c r="B32" s="18" t="s">
        <v>23</v>
      </c>
      <c r="C32" s="30">
        <v>6</v>
      </c>
      <c r="D32" s="20">
        <v>9.6774193548387122E-2</v>
      </c>
      <c r="E32" s="21">
        <v>6</v>
      </c>
      <c r="I32" s="31"/>
      <c r="J32" s="16"/>
    </row>
    <row r="33" spans="1:11" x14ac:dyDescent="0.3">
      <c r="A33" s="29"/>
      <c r="B33" s="18" t="s">
        <v>21</v>
      </c>
      <c r="C33" s="30">
        <v>5</v>
      </c>
      <c r="D33" s="20">
        <v>8.0645161290322565E-2</v>
      </c>
      <c r="E33" s="21">
        <v>4</v>
      </c>
      <c r="I33" s="31"/>
      <c r="J33" s="16"/>
    </row>
    <row r="34" spans="1:11" x14ac:dyDescent="0.3">
      <c r="A34" s="29"/>
      <c r="B34" s="18" t="s">
        <v>12</v>
      </c>
      <c r="C34" s="30">
        <v>4</v>
      </c>
      <c r="D34" s="20">
        <v>6.4516129032258049E-2</v>
      </c>
      <c r="E34" s="21">
        <v>4</v>
      </c>
      <c r="I34" s="31"/>
      <c r="J34" s="16"/>
    </row>
    <row r="35" spans="1:11" x14ac:dyDescent="0.3">
      <c r="A35" s="29"/>
      <c r="B35" s="18" t="s">
        <v>24</v>
      </c>
      <c r="C35" s="30">
        <v>4</v>
      </c>
      <c r="D35" s="20">
        <v>6.4516129032258049E-2</v>
      </c>
      <c r="E35" s="21">
        <v>3</v>
      </c>
      <c r="I35" s="31"/>
      <c r="J35" s="16"/>
    </row>
    <row r="36" spans="1:11" x14ac:dyDescent="0.3">
      <c r="A36" s="29"/>
      <c r="B36" s="18" t="s">
        <v>28</v>
      </c>
      <c r="C36" s="30">
        <v>2</v>
      </c>
      <c r="D36" s="20">
        <v>3.2258064516129024E-2</v>
      </c>
      <c r="E36" s="21">
        <v>2</v>
      </c>
      <c r="I36" s="31"/>
      <c r="J36" s="16"/>
    </row>
    <row r="37" spans="1:11" x14ac:dyDescent="0.3">
      <c r="A37" s="29"/>
      <c r="B37" s="18" t="s">
        <v>25</v>
      </c>
      <c r="C37" s="30">
        <v>2</v>
      </c>
      <c r="D37" s="20">
        <v>3.2258064516129024E-2</v>
      </c>
      <c r="E37" s="21">
        <v>2</v>
      </c>
      <c r="I37" s="31"/>
      <c r="J37" s="16"/>
    </row>
    <row r="38" spans="1:11" ht="15" thickBot="1" x14ac:dyDescent="0.35">
      <c r="A38" s="29"/>
      <c r="B38" s="18" t="s">
        <v>155</v>
      </c>
      <c r="C38" s="30">
        <v>6</v>
      </c>
      <c r="D38" s="20">
        <v>9.6774193548387122E-2</v>
      </c>
      <c r="E38" s="21">
        <v>6</v>
      </c>
      <c r="I38" s="31"/>
      <c r="J38" s="16"/>
    </row>
    <row r="39" spans="1:11" ht="15" thickBot="1" x14ac:dyDescent="0.35">
      <c r="A39" s="22" t="s">
        <v>18</v>
      </c>
      <c r="B39" s="23" t="s">
        <v>26</v>
      </c>
      <c r="C39" s="23">
        <f>SUM(C28:C38)</f>
        <v>62</v>
      </c>
      <c r="D39" s="24">
        <f>SUM(D28:D38)</f>
        <v>0.99999999999999967</v>
      </c>
      <c r="E39" s="32">
        <v>24</v>
      </c>
      <c r="I39" s="31"/>
      <c r="J39" s="16"/>
    </row>
    <row r="40" spans="1:11" ht="102.6" customHeight="1" x14ac:dyDescent="0.3">
      <c r="A40" s="150" t="s">
        <v>233</v>
      </c>
      <c r="B40" s="150"/>
      <c r="C40" s="150"/>
      <c r="D40" s="150"/>
      <c r="E40" s="150"/>
      <c r="I40" s="31"/>
      <c r="J40" s="16"/>
    </row>
    <row r="41" spans="1:11" ht="17.399999999999999" x14ac:dyDescent="0.3">
      <c r="A41" s="6" t="s">
        <v>136</v>
      </c>
      <c r="I41" s="31"/>
      <c r="J41" s="16"/>
    </row>
    <row r="42" spans="1:11" ht="15" customHeight="1" thickBot="1" x14ac:dyDescent="0.35">
      <c r="A42" s="7"/>
      <c r="F42" s="113"/>
      <c r="J42" s="28"/>
    </row>
    <row r="43" spans="1:11" ht="45.6" thickBot="1" x14ac:dyDescent="0.35">
      <c r="A43" s="8" t="s">
        <v>2</v>
      </c>
      <c r="B43" s="9" t="s">
        <v>3</v>
      </c>
      <c r="C43" s="9" t="s">
        <v>4</v>
      </c>
      <c r="D43" s="9" t="s">
        <v>5</v>
      </c>
      <c r="E43" s="10" t="s">
        <v>6</v>
      </c>
    </row>
    <row r="44" spans="1:11" x14ac:dyDescent="0.3">
      <c r="A44" s="29" t="s">
        <v>27</v>
      </c>
      <c r="B44" s="18" t="s">
        <v>15</v>
      </c>
      <c r="C44" s="30">
        <v>13</v>
      </c>
      <c r="D44" s="20">
        <v>0.18309859154929575</v>
      </c>
      <c r="E44" s="21">
        <v>11</v>
      </c>
    </row>
    <row r="45" spans="1:11" x14ac:dyDescent="0.3">
      <c r="A45" s="29"/>
      <c r="B45" s="18" t="s">
        <v>28</v>
      </c>
      <c r="C45" s="30">
        <v>7</v>
      </c>
      <c r="D45" s="20">
        <v>9.8591549295774628E-2</v>
      </c>
      <c r="E45" s="21">
        <v>7</v>
      </c>
    </row>
    <row r="46" spans="1:11" x14ac:dyDescent="0.3">
      <c r="A46" s="29"/>
      <c r="B46" s="18" t="s">
        <v>31</v>
      </c>
      <c r="C46" s="30">
        <v>6</v>
      </c>
      <c r="D46" s="20">
        <v>8.4507042253521097E-2</v>
      </c>
      <c r="E46" s="21">
        <v>6</v>
      </c>
      <c r="J46" s="16"/>
      <c r="K46" s="16"/>
    </row>
    <row r="47" spans="1:11" x14ac:dyDescent="0.3">
      <c r="A47" s="29"/>
      <c r="B47" s="18" t="s">
        <v>40</v>
      </c>
      <c r="C47" s="30">
        <v>5</v>
      </c>
      <c r="D47" s="20">
        <v>7.0422535211267595E-2</v>
      </c>
      <c r="E47" s="21">
        <v>5</v>
      </c>
      <c r="J47" s="16"/>
      <c r="K47" s="16"/>
    </row>
    <row r="48" spans="1:11" x14ac:dyDescent="0.3">
      <c r="A48" s="29"/>
      <c r="B48" s="18" t="s">
        <v>30</v>
      </c>
      <c r="C48" s="30">
        <v>4</v>
      </c>
      <c r="D48" s="20">
        <v>5.6338028169014079E-2</v>
      </c>
      <c r="E48" s="21">
        <v>4</v>
      </c>
      <c r="J48" s="16"/>
      <c r="K48" s="16"/>
    </row>
    <row r="49" spans="1:11" x14ac:dyDescent="0.3">
      <c r="A49" s="29"/>
      <c r="B49" s="18" t="s">
        <v>234</v>
      </c>
      <c r="C49" s="30">
        <v>3</v>
      </c>
      <c r="D49" s="20">
        <v>4.2253521126760549E-2</v>
      </c>
      <c r="E49" s="21">
        <v>2</v>
      </c>
      <c r="J49" s="16"/>
      <c r="K49" s="16"/>
    </row>
    <row r="50" spans="1:11" x14ac:dyDescent="0.3">
      <c r="A50" s="29"/>
      <c r="B50" s="18" t="s">
        <v>39</v>
      </c>
      <c r="C50" s="30">
        <v>3</v>
      </c>
      <c r="D50" s="20">
        <v>4.2253521126760549E-2</v>
      </c>
      <c r="E50" s="21">
        <v>3</v>
      </c>
      <c r="J50" s="16"/>
      <c r="K50" s="16"/>
    </row>
    <row r="51" spans="1:11" x14ac:dyDescent="0.3">
      <c r="A51" s="29"/>
      <c r="B51" s="18" t="s">
        <v>9</v>
      </c>
      <c r="C51" s="30">
        <v>3</v>
      </c>
      <c r="D51" s="20">
        <v>4.2253521126760549E-2</v>
      </c>
      <c r="E51" s="21">
        <v>3</v>
      </c>
      <c r="J51" s="16"/>
      <c r="K51" s="16"/>
    </row>
    <row r="52" spans="1:11" x14ac:dyDescent="0.3">
      <c r="A52" s="29"/>
      <c r="B52" s="18" t="s">
        <v>156</v>
      </c>
      <c r="C52" s="30">
        <v>2</v>
      </c>
      <c r="D52" s="20">
        <v>2.8169014084507039E-2</v>
      </c>
      <c r="E52" s="21">
        <v>2</v>
      </c>
      <c r="J52" s="16"/>
      <c r="K52" s="16"/>
    </row>
    <row r="53" spans="1:11" x14ac:dyDescent="0.3">
      <c r="A53" s="29"/>
      <c r="B53" s="18" t="s">
        <v>33</v>
      </c>
      <c r="C53" s="30">
        <v>2</v>
      </c>
      <c r="D53" s="20">
        <v>2.8169014084507039E-2</v>
      </c>
      <c r="E53" s="21">
        <v>2</v>
      </c>
      <c r="J53" s="16"/>
      <c r="K53" s="16"/>
    </row>
    <row r="54" spans="1:11" x14ac:dyDescent="0.3">
      <c r="A54" s="29"/>
      <c r="B54" s="18" t="s">
        <v>214</v>
      </c>
      <c r="C54" s="30">
        <v>2</v>
      </c>
      <c r="D54" s="20">
        <v>2.8169014084507039E-2</v>
      </c>
      <c r="E54" s="21">
        <v>2</v>
      </c>
      <c r="J54" s="16"/>
      <c r="K54" s="16"/>
    </row>
    <row r="55" spans="1:11" x14ac:dyDescent="0.3">
      <c r="A55" s="29"/>
      <c r="B55" s="18" t="s">
        <v>29</v>
      </c>
      <c r="C55" s="30">
        <v>2</v>
      </c>
      <c r="D55" s="20">
        <v>2.8169014084507039E-2</v>
      </c>
      <c r="E55" s="21">
        <v>2</v>
      </c>
      <c r="J55" s="16"/>
      <c r="K55" s="16"/>
    </row>
    <row r="56" spans="1:11" x14ac:dyDescent="0.3">
      <c r="A56" s="29"/>
      <c r="B56" s="18" t="s">
        <v>235</v>
      </c>
      <c r="C56" s="30">
        <v>2</v>
      </c>
      <c r="D56" s="20">
        <v>2.8169014084507039E-2</v>
      </c>
      <c r="E56" s="21">
        <v>2</v>
      </c>
      <c r="J56" s="16"/>
      <c r="K56" s="16"/>
    </row>
    <row r="57" spans="1:11" x14ac:dyDescent="0.3">
      <c r="A57" s="29"/>
      <c r="B57" s="18" t="s">
        <v>24</v>
      </c>
      <c r="C57" s="30">
        <v>2</v>
      </c>
      <c r="D57" s="20">
        <v>2.8169014084507039E-2</v>
      </c>
      <c r="E57" s="21">
        <v>2</v>
      </c>
      <c r="J57" s="16"/>
      <c r="K57" s="16"/>
    </row>
    <row r="58" spans="1:11" ht="15" thickBot="1" x14ac:dyDescent="0.35">
      <c r="A58" s="29"/>
      <c r="B58" s="18" t="s">
        <v>155</v>
      </c>
      <c r="C58" s="30">
        <v>15</v>
      </c>
      <c r="D58" s="20">
        <v>0.21126760563380276</v>
      </c>
      <c r="E58" s="21">
        <v>15</v>
      </c>
      <c r="J58" s="16"/>
      <c r="K58" s="16"/>
    </row>
    <row r="59" spans="1:11" ht="15" thickBot="1" x14ac:dyDescent="0.35">
      <c r="A59" s="22" t="s">
        <v>27</v>
      </c>
      <c r="B59" s="23" t="s">
        <v>26</v>
      </c>
      <c r="C59" s="23">
        <f>SUM(C44:C58)</f>
        <v>71</v>
      </c>
      <c r="D59" s="24">
        <f>SUM(D44:D58)</f>
        <v>0.99999999999999956</v>
      </c>
      <c r="E59" s="32">
        <v>58</v>
      </c>
      <c r="J59" s="16"/>
      <c r="K59" s="16"/>
    </row>
    <row r="60" spans="1:11" ht="100.35" customHeight="1" x14ac:dyDescent="0.3">
      <c r="A60" s="150" t="s">
        <v>233</v>
      </c>
      <c r="B60" s="150"/>
      <c r="C60" s="150"/>
      <c r="D60" s="150"/>
      <c r="E60" s="150"/>
      <c r="J60" s="16"/>
      <c r="K60" s="16"/>
    </row>
    <row r="61" spans="1:11" x14ac:dyDescent="0.3">
      <c r="J61" s="16"/>
      <c r="K61" s="16"/>
    </row>
    <row r="62" spans="1:11" ht="17.399999999999999" x14ac:dyDescent="0.3">
      <c r="A62" s="6" t="s">
        <v>137</v>
      </c>
      <c r="I62" s="31"/>
      <c r="J62" s="16"/>
    </row>
    <row r="63" spans="1:11" ht="14.4" customHeight="1" thickBot="1" x14ac:dyDescent="0.35">
      <c r="A63" s="7"/>
      <c r="F63" s="113"/>
      <c r="G63" s="27"/>
    </row>
    <row r="64" spans="1:11" ht="45.6" thickBot="1" x14ac:dyDescent="0.35">
      <c r="A64" s="8" t="s">
        <v>2</v>
      </c>
      <c r="B64" s="9" t="s">
        <v>3</v>
      </c>
      <c r="C64" s="9" t="s">
        <v>4</v>
      </c>
      <c r="D64" s="9" t="s">
        <v>5</v>
      </c>
      <c r="E64" s="10" t="s">
        <v>6</v>
      </c>
    </row>
    <row r="65" spans="1:10" x14ac:dyDescent="0.3">
      <c r="A65" s="29" t="s">
        <v>32</v>
      </c>
      <c r="B65" s="18" t="s">
        <v>9</v>
      </c>
      <c r="C65" s="30">
        <v>54</v>
      </c>
      <c r="D65" s="20">
        <v>0.14594594594594598</v>
      </c>
      <c r="E65" s="21">
        <v>32</v>
      </c>
    </row>
    <row r="66" spans="1:10" x14ac:dyDescent="0.3">
      <c r="A66" s="29"/>
      <c r="B66" s="18" t="s">
        <v>28</v>
      </c>
      <c r="C66" s="30">
        <v>37</v>
      </c>
      <c r="D66" s="20">
        <v>0.1</v>
      </c>
      <c r="E66" s="21">
        <v>22</v>
      </c>
    </row>
    <row r="67" spans="1:10" x14ac:dyDescent="0.3">
      <c r="A67" s="29"/>
      <c r="B67" s="18" t="s">
        <v>33</v>
      </c>
      <c r="C67" s="30">
        <v>37</v>
      </c>
      <c r="D67" s="20">
        <v>0.1</v>
      </c>
      <c r="E67" s="21">
        <v>28</v>
      </c>
    </row>
    <row r="68" spans="1:10" x14ac:dyDescent="0.3">
      <c r="A68" s="29"/>
      <c r="B68" s="18" t="s">
        <v>34</v>
      </c>
      <c r="C68" s="30">
        <v>35</v>
      </c>
      <c r="D68" s="20">
        <v>9.4594594594594628E-2</v>
      </c>
      <c r="E68" s="21">
        <v>28</v>
      </c>
      <c r="J68" s="16"/>
    </row>
    <row r="69" spans="1:10" x14ac:dyDescent="0.3">
      <c r="A69" s="29"/>
      <c r="B69" s="18" t="s">
        <v>35</v>
      </c>
      <c r="C69" s="30">
        <v>27</v>
      </c>
      <c r="D69" s="20">
        <v>7.2972972972972991E-2</v>
      </c>
      <c r="E69" s="21">
        <v>20</v>
      </c>
      <c r="J69" s="16"/>
    </row>
    <row r="70" spans="1:10" x14ac:dyDescent="0.3">
      <c r="A70" s="29"/>
      <c r="B70" s="18" t="s">
        <v>222</v>
      </c>
      <c r="C70" s="30">
        <v>20</v>
      </c>
      <c r="D70" s="20">
        <v>5.4054054054054064E-2</v>
      </c>
      <c r="E70" s="21">
        <v>15</v>
      </c>
      <c r="J70" s="16"/>
    </row>
    <row r="71" spans="1:10" x14ac:dyDescent="0.3">
      <c r="A71" s="29"/>
      <c r="B71" s="18" t="s">
        <v>25</v>
      </c>
      <c r="C71" s="30">
        <v>15</v>
      </c>
      <c r="D71" s="20">
        <v>4.054054054054055E-2</v>
      </c>
      <c r="E71" s="21">
        <v>15</v>
      </c>
      <c r="J71" s="16"/>
    </row>
    <row r="72" spans="1:10" x14ac:dyDescent="0.3">
      <c r="A72" s="29"/>
      <c r="B72" s="18" t="s">
        <v>12</v>
      </c>
      <c r="C72" s="30">
        <v>14</v>
      </c>
      <c r="D72" s="20">
        <v>3.7837837837837847E-2</v>
      </c>
      <c r="E72" s="21">
        <v>13</v>
      </c>
      <c r="J72" s="16"/>
    </row>
    <row r="73" spans="1:10" x14ac:dyDescent="0.3">
      <c r="A73" s="29"/>
      <c r="B73" s="18" t="s">
        <v>37</v>
      </c>
      <c r="C73" s="30">
        <v>12</v>
      </c>
      <c r="D73" s="20">
        <v>3.2432432432432441E-2</v>
      </c>
      <c r="E73" s="21">
        <v>12</v>
      </c>
      <c r="J73" s="16"/>
    </row>
    <row r="74" spans="1:10" x14ac:dyDescent="0.3">
      <c r="A74" s="29"/>
      <c r="B74" s="18" t="s">
        <v>38</v>
      </c>
      <c r="C74" s="30">
        <v>8</v>
      </c>
      <c r="D74" s="20">
        <v>2.1621621621621623E-2</v>
      </c>
      <c r="E74" s="21">
        <v>5</v>
      </c>
      <c r="J74" s="16"/>
    </row>
    <row r="75" spans="1:10" x14ac:dyDescent="0.3">
      <c r="A75" s="29"/>
      <c r="B75" s="18" t="s">
        <v>236</v>
      </c>
      <c r="C75" s="30">
        <v>8</v>
      </c>
      <c r="D75" s="20">
        <v>2.1621621621621623E-2</v>
      </c>
      <c r="E75" s="21">
        <v>6</v>
      </c>
      <c r="J75" s="16"/>
    </row>
    <row r="76" spans="1:10" x14ac:dyDescent="0.3">
      <c r="A76" s="29"/>
      <c r="B76" s="18" t="s">
        <v>237</v>
      </c>
      <c r="C76" s="30">
        <v>8</v>
      </c>
      <c r="D76" s="20">
        <v>2.1621621621621623E-2</v>
      </c>
      <c r="E76" s="21">
        <v>8</v>
      </c>
      <c r="J76" s="16"/>
    </row>
    <row r="77" spans="1:10" ht="15" thickBot="1" x14ac:dyDescent="0.35">
      <c r="A77" s="29"/>
      <c r="B77" s="18" t="s">
        <v>155</v>
      </c>
      <c r="C77" s="30">
        <v>95</v>
      </c>
      <c r="D77" s="20">
        <v>0.25675675675675674</v>
      </c>
      <c r="E77" s="21">
        <v>54</v>
      </c>
      <c r="J77" s="16"/>
    </row>
    <row r="78" spans="1:10" ht="15" thickBot="1" x14ac:dyDescent="0.35">
      <c r="A78" s="22" t="s">
        <v>32</v>
      </c>
      <c r="B78" s="23" t="s">
        <v>26</v>
      </c>
      <c r="C78" s="23">
        <f>SUM(C65:C77)</f>
        <v>370</v>
      </c>
      <c r="D78" s="24">
        <f>SUM(D65:D77)</f>
        <v>1.0000000000000002</v>
      </c>
      <c r="E78" s="32">
        <v>110</v>
      </c>
      <c r="J78" s="16"/>
    </row>
    <row r="79" spans="1:10" ht="102.6" customHeight="1" x14ac:dyDescent="0.3">
      <c r="A79" s="150" t="s">
        <v>233</v>
      </c>
      <c r="B79" s="150"/>
      <c r="C79" s="150"/>
      <c r="D79" s="150"/>
      <c r="E79" s="150"/>
      <c r="J79" s="16"/>
    </row>
    <row r="80" spans="1:10" ht="17.399999999999999" x14ac:dyDescent="0.3">
      <c r="A80" s="6" t="s">
        <v>138</v>
      </c>
      <c r="J80" s="16"/>
    </row>
    <row r="81" spans="1:8" ht="13.35" customHeight="1" thickBot="1" x14ac:dyDescent="0.35">
      <c r="F81" s="113"/>
      <c r="G81" s="27"/>
      <c r="H81" s="27"/>
    </row>
    <row r="82" spans="1:8" ht="45.6" thickBot="1" x14ac:dyDescent="0.35">
      <c r="A82" s="8" t="s">
        <v>2</v>
      </c>
      <c r="B82" s="9" t="s">
        <v>3</v>
      </c>
      <c r="C82" s="9" t="s">
        <v>4</v>
      </c>
      <c r="D82" s="9" t="s">
        <v>5</v>
      </c>
      <c r="E82" s="10" t="s">
        <v>6</v>
      </c>
    </row>
    <row r="83" spans="1:8" ht="15" thickBot="1" x14ac:dyDescent="0.35">
      <c r="A83" s="29" t="s">
        <v>41</v>
      </c>
      <c r="B83" s="18" t="s">
        <v>155</v>
      </c>
      <c r="C83" s="30">
        <v>2</v>
      </c>
      <c r="D83" s="20">
        <v>1</v>
      </c>
      <c r="E83" s="21">
        <v>2</v>
      </c>
    </row>
    <row r="84" spans="1:8" ht="15" thickBot="1" x14ac:dyDescent="0.35">
      <c r="A84" s="22" t="s">
        <v>41</v>
      </c>
      <c r="B84" s="23" t="s">
        <v>26</v>
      </c>
      <c r="C84" s="23">
        <f>SUM(C83)</f>
        <v>2</v>
      </c>
      <c r="D84" s="24">
        <f>SUM(D83)</f>
        <v>1</v>
      </c>
      <c r="E84" s="32">
        <v>2</v>
      </c>
    </row>
    <row r="85" spans="1:8" ht="101.4" customHeight="1" x14ac:dyDescent="0.3">
      <c r="A85" s="150" t="s">
        <v>233</v>
      </c>
      <c r="B85" s="151"/>
      <c r="C85" s="151"/>
      <c r="D85" s="151"/>
      <c r="E85" s="151"/>
    </row>
    <row r="87" spans="1:8" ht="17.399999999999999" x14ac:dyDescent="0.3">
      <c r="A87" s="6" t="s">
        <v>157</v>
      </c>
    </row>
    <row r="88" spans="1:8" ht="15" thickBot="1" x14ac:dyDescent="0.35"/>
    <row r="89" spans="1:8" ht="45.6" thickBot="1" x14ac:dyDescent="0.35">
      <c r="A89" s="8" t="s">
        <v>2</v>
      </c>
      <c r="B89" s="9" t="s">
        <v>3</v>
      </c>
      <c r="C89" s="9" t="s">
        <v>4</v>
      </c>
      <c r="D89" s="9" t="s">
        <v>5</v>
      </c>
      <c r="E89" s="10" t="s">
        <v>6</v>
      </c>
    </row>
    <row r="90" spans="1:8" ht="15" thickBot="1" x14ac:dyDescent="0.35">
      <c r="A90" s="114" t="s">
        <v>158</v>
      </c>
      <c r="B90" s="115" t="s">
        <v>155</v>
      </c>
      <c r="C90">
        <v>1</v>
      </c>
      <c r="D90" s="16">
        <v>1</v>
      </c>
      <c r="E90">
        <v>1</v>
      </c>
    </row>
    <row r="91" spans="1:8" ht="15" thickBot="1" x14ac:dyDescent="0.35">
      <c r="A91" s="22" t="s">
        <v>158</v>
      </c>
      <c r="B91" s="23" t="s">
        <v>26</v>
      </c>
      <c r="C91" s="23">
        <f>SUM(C90)</f>
        <v>1</v>
      </c>
      <c r="D91" s="24">
        <f>SUM(D90)</f>
        <v>1</v>
      </c>
      <c r="E91" s="32">
        <v>1</v>
      </c>
    </row>
    <row r="92" spans="1:8" ht="113.4" customHeight="1" thickBot="1" x14ac:dyDescent="0.35">
      <c r="A92" s="149" t="s">
        <v>238</v>
      </c>
      <c r="B92" s="150"/>
      <c r="C92" s="150"/>
      <c r="D92" s="150"/>
      <c r="E92" s="150"/>
    </row>
    <row r="93" spans="1:8" ht="13.35" customHeight="1" x14ac:dyDescent="0.3">
      <c r="A93" s="112"/>
      <c r="B93" s="112"/>
      <c r="C93" s="112"/>
      <c r="D93" s="112"/>
      <c r="E93" s="112"/>
      <c r="F93" s="113"/>
    </row>
    <row r="94" spans="1:8" ht="17.399999999999999" x14ac:dyDescent="0.3">
      <c r="A94" s="6" t="s">
        <v>159</v>
      </c>
    </row>
    <row r="95" spans="1:8" ht="15" thickBot="1" x14ac:dyDescent="0.35"/>
    <row r="96" spans="1:8" ht="45.6" thickBot="1" x14ac:dyDescent="0.35">
      <c r="A96" s="8" t="s">
        <v>2</v>
      </c>
      <c r="B96" s="9" t="s">
        <v>3</v>
      </c>
      <c r="C96" s="9" t="s">
        <v>4</v>
      </c>
      <c r="D96" s="9" t="s">
        <v>5</v>
      </c>
      <c r="E96" s="10" t="s">
        <v>6</v>
      </c>
    </row>
    <row r="97" spans="1:10" ht="15" thickBot="1" x14ac:dyDescent="0.35">
      <c r="A97" s="22" t="s">
        <v>160</v>
      </c>
      <c r="B97" s="23" t="s">
        <v>26</v>
      </c>
      <c r="C97" s="46" t="s">
        <v>165</v>
      </c>
      <c r="D97" s="46" t="s">
        <v>165</v>
      </c>
      <c r="E97" s="46" t="s">
        <v>165</v>
      </c>
    </row>
    <row r="98" spans="1:10" ht="114.6" customHeight="1" thickBot="1" x14ac:dyDescent="0.35">
      <c r="A98" s="149" t="s">
        <v>238</v>
      </c>
      <c r="B98" s="150"/>
      <c r="C98" s="150"/>
      <c r="D98" s="150"/>
      <c r="E98" s="150"/>
      <c r="J98" s="16"/>
    </row>
    <row r="99" spans="1:10" x14ac:dyDescent="0.3">
      <c r="A99" s="112"/>
      <c r="B99" s="112"/>
      <c r="C99" s="112"/>
      <c r="D99" s="112"/>
      <c r="E99" s="112"/>
      <c r="J99" s="16"/>
    </row>
    <row r="100" spans="1:10" ht="17.399999999999999" x14ac:dyDescent="0.3">
      <c r="A100" s="6" t="s">
        <v>161</v>
      </c>
      <c r="J100" s="16"/>
    </row>
    <row r="101" spans="1:10" ht="15" thickBot="1" x14ac:dyDescent="0.35">
      <c r="J101" s="16"/>
    </row>
    <row r="102" spans="1:10" ht="45.6" thickBot="1" x14ac:dyDescent="0.35">
      <c r="A102" s="8" t="s">
        <v>2</v>
      </c>
      <c r="B102" s="9" t="s">
        <v>3</v>
      </c>
      <c r="C102" s="9" t="s">
        <v>4</v>
      </c>
      <c r="D102" s="9" t="s">
        <v>5</v>
      </c>
      <c r="E102" s="10" t="s">
        <v>6</v>
      </c>
      <c r="J102" s="16"/>
    </row>
    <row r="103" spans="1:10" x14ac:dyDescent="0.3">
      <c r="A103" s="29" t="s">
        <v>213</v>
      </c>
      <c r="B103" s="18" t="s">
        <v>9</v>
      </c>
      <c r="C103" s="30">
        <v>20</v>
      </c>
      <c r="D103" s="20">
        <v>0.39215686274509798</v>
      </c>
      <c r="E103" s="21">
        <v>12</v>
      </c>
      <c r="J103" s="16"/>
    </row>
    <row r="104" spans="1:10" x14ac:dyDescent="0.3">
      <c r="A104" s="29"/>
      <c r="B104" s="18" t="s">
        <v>10</v>
      </c>
      <c r="C104" s="30">
        <v>12</v>
      </c>
      <c r="D104" s="20">
        <v>0.23529411764705879</v>
      </c>
      <c r="E104" s="21">
        <v>9</v>
      </c>
      <c r="J104" s="16"/>
    </row>
    <row r="105" spans="1:10" x14ac:dyDescent="0.3">
      <c r="A105" s="29"/>
      <c r="B105" s="18" t="s">
        <v>8</v>
      </c>
      <c r="C105" s="30">
        <v>10</v>
      </c>
      <c r="D105" s="20">
        <v>0.19607843137254899</v>
      </c>
      <c r="E105" s="21">
        <v>9</v>
      </c>
      <c r="J105" s="16"/>
    </row>
    <row r="106" spans="1:10" x14ac:dyDescent="0.3">
      <c r="A106" s="29"/>
      <c r="B106" s="18" t="s">
        <v>12</v>
      </c>
      <c r="C106" s="30">
        <v>6</v>
      </c>
      <c r="D106" s="20">
        <v>0.1176470588235294</v>
      </c>
      <c r="E106" s="21">
        <v>5</v>
      </c>
      <c r="J106" s="16"/>
    </row>
    <row r="107" spans="1:10" x14ac:dyDescent="0.3">
      <c r="A107" s="29"/>
      <c r="B107" s="18" t="s">
        <v>11</v>
      </c>
      <c r="C107" s="30">
        <v>2</v>
      </c>
      <c r="D107" s="20">
        <v>3.9215686274509803E-2</v>
      </c>
      <c r="E107" s="21">
        <v>2</v>
      </c>
      <c r="J107" s="16"/>
    </row>
    <row r="108" spans="1:10" ht="15" thickBot="1" x14ac:dyDescent="0.35">
      <c r="A108" s="29"/>
      <c r="B108" s="18" t="s">
        <v>155</v>
      </c>
      <c r="C108" s="30">
        <v>1</v>
      </c>
      <c r="D108" s="20">
        <v>1.9607843137254902E-2</v>
      </c>
      <c r="E108" s="21">
        <v>1</v>
      </c>
      <c r="J108" s="16"/>
    </row>
    <row r="109" spans="1:10" ht="14.1" customHeight="1" thickBot="1" x14ac:dyDescent="0.35">
      <c r="A109" s="75" t="s">
        <v>7</v>
      </c>
      <c r="B109" s="67" t="s">
        <v>26</v>
      </c>
      <c r="C109" s="47">
        <f>SUM(C103:C108)</f>
        <v>51</v>
      </c>
      <c r="D109" s="76">
        <f>SUM(D103:D108)</f>
        <v>0.99999999999999989</v>
      </c>
      <c r="E109" s="77">
        <v>21</v>
      </c>
    </row>
    <row r="110" spans="1:10" ht="15" thickBot="1" x14ac:dyDescent="0.35">
      <c r="A110" s="29" t="s">
        <v>18</v>
      </c>
      <c r="B110" s="18" t="s">
        <v>24</v>
      </c>
      <c r="C110" s="30">
        <v>2</v>
      </c>
      <c r="D110" s="20">
        <v>1</v>
      </c>
      <c r="E110" s="21">
        <v>1</v>
      </c>
    </row>
    <row r="111" spans="1:10" ht="15" thickBot="1" x14ac:dyDescent="0.35">
      <c r="A111" s="75" t="s">
        <v>18</v>
      </c>
      <c r="B111" s="67" t="s">
        <v>26</v>
      </c>
      <c r="C111" s="47">
        <f>SUM(C110)</f>
        <v>2</v>
      </c>
      <c r="D111" s="76">
        <f>SUM(D110)</f>
        <v>1</v>
      </c>
      <c r="E111" s="77">
        <v>1</v>
      </c>
    </row>
    <row r="112" spans="1:10" x14ac:dyDescent="0.3">
      <c r="A112" s="71" t="s">
        <v>27</v>
      </c>
      <c r="B112" s="71" t="s">
        <v>30</v>
      </c>
      <c r="C112" s="72">
        <v>2</v>
      </c>
      <c r="D112" s="73">
        <v>0.5</v>
      </c>
      <c r="E112" s="72">
        <v>2</v>
      </c>
    </row>
    <row r="113" spans="1:5" ht="15" thickBot="1" x14ac:dyDescent="0.35">
      <c r="A113" s="45"/>
      <c r="B113" s="45" t="s">
        <v>155</v>
      </c>
      <c r="C113" s="51">
        <v>2</v>
      </c>
      <c r="D113" s="74">
        <v>0.5</v>
      </c>
      <c r="E113" s="51">
        <v>2</v>
      </c>
    </row>
    <row r="114" spans="1:5" ht="15" thickBot="1" x14ac:dyDescent="0.35">
      <c r="A114" s="75" t="s">
        <v>27</v>
      </c>
      <c r="B114" s="67" t="s">
        <v>26</v>
      </c>
      <c r="C114" s="47">
        <f>SUM(C112:C113)</f>
        <v>4</v>
      </c>
      <c r="D114" s="76">
        <f>SUM(D112:D113)</f>
        <v>1</v>
      </c>
      <c r="E114" s="77">
        <v>4</v>
      </c>
    </row>
    <row r="115" spans="1:5" ht="108" customHeight="1" x14ac:dyDescent="0.3">
      <c r="A115" s="151" t="s">
        <v>233</v>
      </c>
      <c r="B115" s="151"/>
      <c r="C115" s="151"/>
      <c r="D115" s="151"/>
      <c r="E115" s="151"/>
    </row>
    <row r="116" spans="1:5" x14ac:dyDescent="0.3">
      <c r="A116" s="113"/>
      <c r="B116" s="113"/>
      <c r="C116" s="113"/>
      <c r="D116" s="113"/>
      <c r="E116" s="113"/>
    </row>
    <row r="117" spans="1:5" ht="17.399999999999999" x14ac:dyDescent="0.3">
      <c r="A117" s="6" t="s">
        <v>162</v>
      </c>
    </row>
    <row r="118" spans="1:5" ht="15" thickBot="1" x14ac:dyDescent="0.35"/>
    <row r="119" spans="1:5" ht="45.6" thickBot="1" x14ac:dyDescent="0.35">
      <c r="A119" s="8" t="s">
        <v>2</v>
      </c>
      <c r="B119" s="9" t="s">
        <v>3</v>
      </c>
      <c r="C119" s="9" t="s">
        <v>4</v>
      </c>
      <c r="D119" s="9" t="s">
        <v>5</v>
      </c>
      <c r="E119" s="10" t="s">
        <v>6</v>
      </c>
    </row>
    <row r="120" spans="1:5" x14ac:dyDescent="0.3">
      <c r="A120" s="17" t="s">
        <v>163</v>
      </c>
      <c r="B120" s="18" t="s">
        <v>9</v>
      </c>
      <c r="C120" s="34">
        <v>12</v>
      </c>
      <c r="D120" s="35">
        <v>0.4</v>
      </c>
      <c r="E120" s="36">
        <v>7</v>
      </c>
    </row>
    <row r="121" spans="1:5" x14ac:dyDescent="0.3">
      <c r="A121" s="17"/>
      <c r="B121" s="18" t="s">
        <v>8</v>
      </c>
      <c r="C121" s="34">
        <v>10</v>
      </c>
      <c r="D121" s="35">
        <v>0.33333333333333326</v>
      </c>
      <c r="E121" s="36">
        <v>4</v>
      </c>
    </row>
    <row r="122" spans="1:5" x14ac:dyDescent="0.3">
      <c r="A122" s="17"/>
      <c r="B122" s="18" t="s">
        <v>10</v>
      </c>
      <c r="C122" s="34">
        <v>2</v>
      </c>
      <c r="D122" s="35">
        <v>6.6666666666666652E-2</v>
      </c>
      <c r="E122" s="36">
        <v>2</v>
      </c>
    </row>
    <row r="123" spans="1:5" ht="15" thickBot="1" x14ac:dyDescent="0.35">
      <c r="A123" s="17"/>
      <c r="B123" s="18" t="s">
        <v>155</v>
      </c>
      <c r="C123" s="34">
        <v>6</v>
      </c>
      <c r="D123" s="35">
        <v>0.2</v>
      </c>
      <c r="E123" s="36">
        <v>4</v>
      </c>
    </row>
    <row r="124" spans="1:5" ht="15" thickBot="1" x14ac:dyDescent="0.35">
      <c r="A124" s="22" t="s">
        <v>163</v>
      </c>
      <c r="B124" s="23" t="s">
        <v>26</v>
      </c>
      <c r="C124" s="37">
        <f>SUM(C120:C123)</f>
        <v>30</v>
      </c>
      <c r="D124" s="38">
        <f>SUM(D120:D123)</f>
        <v>1</v>
      </c>
      <c r="E124" s="39">
        <v>10</v>
      </c>
    </row>
    <row r="125" spans="1:5" ht="15" thickBot="1" x14ac:dyDescent="0.35">
      <c r="A125" s="17" t="s">
        <v>27</v>
      </c>
      <c r="B125" s="33" t="s">
        <v>155</v>
      </c>
      <c r="C125" s="62">
        <v>1</v>
      </c>
      <c r="D125" s="78">
        <v>1</v>
      </c>
      <c r="E125" s="63">
        <v>1</v>
      </c>
    </row>
    <row r="126" spans="1:5" ht="15" thickBot="1" x14ac:dyDescent="0.35">
      <c r="A126" s="22" t="s">
        <v>27</v>
      </c>
      <c r="B126" s="23" t="s">
        <v>26</v>
      </c>
      <c r="C126" s="46">
        <v>1</v>
      </c>
      <c r="D126" s="58">
        <f>SUM(D125)</f>
        <v>1</v>
      </c>
      <c r="E126" s="46">
        <v>1</v>
      </c>
    </row>
    <row r="127" spans="1:5" ht="15" thickBot="1" x14ac:dyDescent="0.35">
      <c r="A127" s="17" t="s">
        <v>32</v>
      </c>
      <c r="B127" s="33" t="s">
        <v>155</v>
      </c>
      <c r="C127" s="62">
        <v>1</v>
      </c>
      <c r="D127" s="78">
        <v>1</v>
      </c>
      <c r="E127" s="63">
        <v>1</v>
      </c>
    </row>
    <row r="128" spans="1:5" ht="15" thickBot="1" x14ac:dyDescent="0.35">
      <c r="A128" s="22" t="s">
        <v>32</v>
      </c>
      <c r="B128" s="23" t="s">
        <v>26</v>
      </c>
      <c r="C128" s="46">
        <v>1</v>
      </c>
      <c r="D128" s="58">
        <f>SUM(D127)</f>
        <v>1</v>
      </c>
      <c r="E128" s="46">
        <v>1</v>
      </c>
    </row>
    <row r="129" spans="1:5" ht="15" thickBot="1" x14ac:dyDescent="0.35">
      <c r="A129" s="114" t="s">
        <v>41</v>
      </c>
      <c r="B129" s="116" t="s">
        <v>155</v>
      </c>
      <c r="C129" s="117">
        <v>1</v>
      </c>
      <c r="D129" s="118">
        <v>1</v>
      </c>
      <c r="E129" s="117">
        <v>1</v>
      </c>
    </row>
    <row r="130" spans="1:5" ht="15" thickBot="1" x14ac:dyDescent="0.35">
      <c r="A130" s="22" t="s">
        <v>41</v>
      </c>
      <c r="B130" s="23" t="s">
        <v>26</v>
      </c>
      <c r="C130" s="46">
        <v>1</v>
      </c>
      <c r="D130" s="99">
        <f>SUM(D129)</f>
        <v>1</v>
      </c>
      <c r="E130" s="46">
        <v>1</v>
      </c>
    </row>
    <row r="131" spans="1:5" ht="15" thickBot="1" x14ac:dyDescent="0.35">
      <c r="A131" s="22" t="s">
        <v>158</v>
      </c>
      <c r="B131" s="23" t="s">
        <v>26</v>
      </c>
      <c r="C131" s="46" t="s">
        <v>165</v>
      </c>
      <c r="D131" s="46" t="s">
        <v>165</v>
      </c>
      <c r="E131" s="46" t="s">
        <v>165</v>
      </c>
    </row>
    <row r="132" spans="1:5" ht="15" thickBot="1" x14ac:dyDescent="0.35">
      <c r="A132" s="22" t="s">
        <v>164</v>
      </c>
      <c r="B132" s="23" t="s">
        <v>26</v>
      </c>
      <c r="C132" s="46" t="s">
        <v>165</v>
      </c>
      <c r="D132" s="46" t="s">
        <v>165</v>
      </c>
      <c r="E132" s="46" t="s">
        <v>165</v>
      </c>
    </row>
    <row r="133" spans="1:5" ht="124.65" customHeight="1" x14ac:dyDescent="0.3">
      <c r="A133" s="149" t="s">
        <v>238</v>
      </c>
      <c r="B133" s="150"/>
      <c r="C133" s="150"/>
      <c r="D133" s="150"/>
      <c r="E133" s="150"/>
    </row>
  </sheetData>
  <sheetProtection algorithmName="SHA-512" hashValue="g7Zz2q2VqJBHn1UDWNclp1e+g8cYUHoCxc6vK9vpjqGSw+0i0sLczqwBTZ2BbXnDivGD54qX+ea3qcfyivPoEQ==" saltValue="AyTvESos++HYkX1HmA6jaQ==" spinCount="100000" sheet="1" objects="1" scenarios="1"/>
  <mergeCells count="9">
    <mergeCell ref="A98:E98"/>
    <mergeCell ref="A115:E115"/>
    <mergeCell ref="A133:E133"/>
    <mergeCell ref="A23:E23"/>
    <mergeCell ref="A40:E40"/>
    <mergeCell ref="A60:E60"/>
    <mergeCell ref="A79:E79"/>
    <mergeCell ref="A85:E85"/>
    <mergeCell ref="A92:E92"/>
  </mergeCells>
  <pageMargins left="0.7" right="0.7" top="0.75" bottom="0.75" header="0.3" footer="0.3"/>
  <pageSetup scale="71" orientation="portrait" r:id="rId1"/>
  <rowBreaks count="2" manualBreakCount="2">
    <brk id="42" max="4" man="1"/>
    <brk id="8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2E59C-FD51-40C0-A597-FC91A112476F}">
  <sheetPr>
    <tabColor rgb="FF92D050"/>
  </sheetPr>
  <dimension ref="A1:K139"/>
  <sheetViews>
    <sheetView tabSelected="1" view="pageBreakPreview" zoomScale="90" zoomScaleNormal="100" zoomScaleSheetLayoutView="90" workbookViewId="0">
      <selection activeCell="A44" sqref="A44:E44"/>
    </sheetView>
  </sheetViews>
  <sheetFormatPr defaultRowHeight="14.4" x14ac:dyDescent="0.3"/>
  <cols>
    <col min="1" max="1" width="17.109375" customWidth="1"/>
    <col min="2" max="2" width="28.5546875" customWidth="1"/>
    <col min="3" max="4" width="14.44140625" customWidth="1"/>
    <col min="5" max="5" width="17.109375" customWidth="1"/>
    <col min="8" max="8" width="10.109375" bestFit="1" customWidth="1"/>
  </cols>
  <sheetData>
    <row r="1" spans="1:10" ht="25.8" x14ac:dyDescent="0.3">
      <c r="A1" s="1" t="s">
        <v>0</v>
      </c>
    </row>
    <row r="2" spans="1:10" ht="18" x14ac:dyDescent="0.3">
      <c r="A2" s="2" t="s">
        <v>239</v>
      </c>
    </row>
    <row r="3" spans="1:10" ht="18" x14ac:dyDescent="0.3">
      <c r="A3" s="2" t="s">
        <v>240</v>
      </c>
    </row>
    <row r="4" spans="1:10" x14ac:dyDescent="0.3">
      <c r="A4" s="3"/>
    </row>
    <row r="5" spans="1:10" ht="17.399999999999999" x14ac:dyDescent="0.3">
      <c r="A5" s="4" t="s">
        <v>1</v>
      </c>
    </row>
    <row r="6" spans="1:10" x14ac:dyDescent="0.3">
      <c r="A6" s="5" t="s">
        <v>229</v>
      </c>
    </row>
    <row r="7" spans="1:10" x14ac:dyDescent="0.3">
      <c r="A7" s="3"/>
    </row>
    <row r="8" spans="1:10" ht="17.399999999999999" x14ac:dyDescent="0.3">
      <c r="A8" s="6" t="s">
        <v>134</v>
      </c>
    </row>
    <row r="9" spans="1:10" ht="15" thickBot="1" x14ac:dyDescent="0.35">
      <c r="A9" s="7"/>
    </row>
    <row r="10" spans="1:10" ht="45.6" thickBot="1" x14ac:dyDescent="0.35">
      <c r="A10" s="8" t="s">
        <v>2</v>
      </c>
      <c r="B10" s="9" t="s">
        <v>3</v>
      </c>
      <c r="C10" s="9" t="s">
        <v>4</v>
      </c>
      <c r="D10" s="9" t="s">
        <v>5</v>
      </c>
      <c r="E10" s="10" t="s">
        <v>6</v>
      </c>
    </row>
    <row r="11" spans="1:10" x14ac:dyDescent="0.3">
      <c r="A11" s="11" t="s">
        <v>7</v>
      </c>
      <c r="B11" s="12" t="s">
        <v>9</v>
      </c>
      <c r="C11" s="13">
        <v>189</v>
      </c>
      <c r="D11" s="14">
        <v>0.36770428015564205</v>
      </c>
      <c r="E11" s="15">
        <v>114</v>
      </c>
      <c r="H11" s="16"/>
      <c r="I11" s="16"/>
      <c r="J11" s="16"/>
    </row>
    <row r="12" spans="1:10" x14ac:dyDescent="0.3">
      <c r="A12" s="17"/>
      <c r="B12" s="18" t="s">
        <v>8</v>
      </c>
      <c r="C12" s="19">
        <v>166</v>
      </c>
      <c r="D12" s="20">
        <v>0.32295719844357978</v>
      </c>
      <c r="E12" s="21">
        <v>117</v>
      </c>
      <c r="H12" s="16"/>
      <c r="I12" s="16"/>
      <c r="J12" s="16"/>
    </row>
    <row r="13" spans="1:10" x14ac:dyDescent="0.3">
      <c r="A13" s="17"/>
      <c r="B13" s="18" t="s">
        <v>10</v>
      </c>
      <c r="C13" s="19">
        <v>71</v>
      </c>
      <c r="D13" s="20">
        <v>0.13813229571984437</v>
      </c>
      <c r="E13" s="21">
        <v>57</v>
      </c>
      <c r="H13" s="16"/>
      <c r="I13" s="16"/>
      <c r="J13" s="16"/>
    </row>
    <row r="14" spans="1:10" x14ac:dyDescent="0.3">
      <c r="A14" s="17"/>
      <c r="B14" s="18" t="s">
        <v>12</v>
      </c>
      <c r="C14" s="19">
        <v>31</v>
      </c>
      <c r="D14" s="20">
        <v>6.0311284046692608E-2</v>
      </c>
      <c r="E14" s="21">
        <v>19</v>
      </c>
      <c r="H14" s="16"/>
      <c r="I14" s="16"/>
      <c r="J14" s="16"/>
    </row>
    <row r="15" spans="1:10" x14ac:dyDescent="0.3">
      <c r="A15" s="17"/>
      <c r="B15" s="18" t="s">
        <v>11</v>
      </c>
      <c r="C15" s="19">
        <v>18</v>
      </c>
      <c r="D15" s="20">
        <v>3.5019455252918288E-2</v>
      </c>
      <c r="E15" s="21">
        <v>17</v>
      </c>
      <c r="H15" s="16"/>
      <c r="I15" s="16"/>
      <c r="J15" s="16"/>
    </row>
    <row r="16" spans="1:10" x14ac:dyDescent="0.3">
      <c r="A16" s="17"/>
      <c r="B16" s="18" t="s">
        <v>35</v>
      </c>
      <c r="C16" s="19">
        <v>12</v>
      </c>
      <c r="D16" s="20">
        <v>2.3346303501945526E-2</v>
      </c>
      <c r="E16" s="21">
        <v>6</v>
      </c>
      <c r="H16" s="16"/>
      <c r="I16" s="16"/>
      <c r="J16" s="16"/>
    </row>
    <row r="17" spans="1:10" x14ac:dyDescent="0.3">
      <c r="A17" s="17"/>
      <c r="B17" s="18" t="s">
        <v>13</v>
      </c>
      <c r="C17" s="19">
        <v>4</v>
      </c>
      <c r="D17" s="20">
        <v>7.7821011673151752E-3</v>
      </c>
      <c r="E17" s="21">
        <v>4</v>
      </c>
      <c r="H17" s="16"/>
      <c r="I17" s="16"/>
      <c r="J17" s="16"/>
    </row>
    <row r="18" spans="1:10" x14ac:dyDescent="0.3">
      <c r="A18" s="17"/>
      <c r="B18" s="18" t="s">
        <v>20</v>
      </c>
      <c r="C18" s="19">
        <v>3</v>
      </c>
      <c r="D18" s="20">
        <v>5.8365758754863814E-3</v>
      </c>
      <c r="E18" s="21">
        <v>3</v>
      </c>
      <c r="H18" s="16"/>
      <c r="I18" s="16"/>
      <c r="J18" s="16"/>
    </row>
    <row r="19" spans="1:10" x14ac:dyDescent="0.3">
      <c r="A19" s="17"/>
      <c r="B19" s="18" t="s">
        <v>19</v>
      </c>
      <c r="C19" s="19">
        <v>2</v>
      </c>
      <c r="D19" s="20">
        <v>3.8910505836575876E-3</v>
      </c>
      <c r="E19" s="21">
        <v>1</v>
      </c>
      <c r="H19" s="16"/>
      <c r="I19" s="16"/>
      <c r="J19" s="16"/>
    </row>
    <row r="20" spans="1:10" x14ac:dyDescent="0.3">
      <c r="A20" s="17"/>
      <c r="B20" s="18" t="s">
        <v>241</v>
      </c>
      <c r="C20" s="19">
        <v>2</v>
      </c>
      <c r="D20" s="20">
        <v>3.8910505836575876E-3</v>
      </c>
      <c r="E20" s="21">
        <v>2</v>
      </c>
      <c r="H20" s="16"/>
      <c r="I20" s="16"/>
      <c r="J20" s="16"/>
    </row>
    <row r="21" spans="1:10" x14ac:dyDescent="0.3">
      <c r="A21" s="17"/>
      <c r="B21" s="18" t="s">
        <v>232</v>
      </c>
      <c r="C21" s="19">
        <v>2</v>
      </c>
      <c r="D21" s="20">
        <v>3.8910505836575876E-3</v>
      </c>
      <c r="E21" s="21">
        <v>2</v>
      </c>
      <c r="G21" s="120"/>
      <c r="H21" s="121"/>
      <c r="I21" s="16"/>
      <c r="J21" s="16"/>
    </row>
    <row r="22" spans="1:10" x14ac:dyDescent="0.3">
      <c r="A22" s="17"/>
      <c r="B22" s="18" t="s">
        <v>42</v>
      </c>
      <c r="C22" s="19">
        <v>2</v>
      </c>
      <c r="D22" s="20">
        <v>3.8910505836575876E-3</v>
      </c>
      <c r="E22" s="21">
        <v>2</v>
      </c>
      <c r="H22" s="16"/>
      <c r="I22" s="16"/>
      <c r="J22" s="16"/>
    </row>
    <row r="23" spans="1:10" x14ac:dyDescent="0.3">
      <c r="A23" s="17"/>
      <c r="B23" s="18" t="s">
        <v>16</v>
      </c>
      <c r="C23" s="19">
        <v>2</v>
      </c>
      <c r="D23" s="20">
        <v>3.8910505836575876E-3</v>
      </c>
      <c r="E23" s="21">
        <v>2</v>
      </c>
      <c r="H23" s="16"/>
      <c r="I23" s="16"/>
      <c r="J23" s="16"/>
    </row>
    <row r="24" spans="1:10" x14ac:dyDescent="0.3">
      <c r="A24" s="17"/>
      <c r="B24" s="18" t="s">
        <v>23</v>
      </c>
      <c r="C24" s="19">
        <v>2</v>
      </c>
      <c r="D24" s="20">
        <v>3.8910505836575876E-3</v>
      </c>
      <c r="E24" s="21">
        <v>2</v>
      </c>
      <c r="H24" s="16"/>
      <c r="I24" s="16"/>
      <c r="J24" s="16"/>
    </row>
    <row r="25" spans="1:10" ht="15" thickBot="1" x14ac:dyDescent="0.35">
      <c r="A25" s="17"/>
      <c r="B25" s="18" t="s">
        <v>155</v>
      </c>
      <c r="C25" s="19">
        <v>8</v>
      </c>
      <c r="D25" s="20">
        <v>1.556420233463035E-2</v>
      </c>
      <c r="E25" s="21">
        <v>6</v>
      </c>
      <c r="H25" s="16"/>
      <c r="I25" s="16"/>
      <c r="J25" s="16"/>
    </row>
    <row r="26" spans="1:10" ht="15" thickBot="1" x14ac:dyDescent="0.35">
      <c r="A26" s="22" t="s">
        <v>7</v>
      </c>
      <c r="B26" s="23" t="s">
        <v>17</v>
      </c>
      <c r="C26" s="23">
        <f>SUM(C11:C25)</f>
        <v>514</v>
      </c>
      <c r="D26" s="24">
        <f>SUM(D11:D25)</f>
        <v>0.99999999999999978</v>
      </c>
      <c r="E26" s="25">
        <v>224</v>
      </c>
      <c r="H26" s="16"/>
      <c r="I26" s="16"/>
      <c r="J26" s="16"/>
    </row>
    <row r="27" spans="1:10" ht="105.6" customHeight="1" x14ac:dyDescent="0.3">
      <c r="A27" s="150" t="s">
        <v>242</v>
      </c>
      <c r="B27" s="150"/>
      <c r="C27" s="150"/>
      <c r="D27" s="150"/>
      <c r="E27" s="150"/>
      <c r="F27" s="119"/>
      <c r="G27" s="27"/>
      <c r="H27" s="27"/>
    </row>
    <row r="28" spans="1:10" x14ac:dyDescent="0.3">
      <c r="A28" s="27"/>
    </row>
    <row r="29" spans="1:10" ht="17.399999999999999" x14ac:dyDescent="0.3">
      <c r="A29" s="6" t="s">
        <v>135</v>
      </c>
    </row>
    <row r="30" spans="1:10" ht="15" thickBot="1" x14ac:dyDescent="0.35">
      <c r="A30" s="7"/>
    </row>
    <row r="31" spans="1:10" ht="45.6" thickBot="1" x14ac:dyDescent="0.35">
      <c r="A31" s="8" t="s">
        <v>2</v>
      </c>
      <c r="B31" s="9" t="s">
        <v>3</v>
      </c>
      <c r="C31" s="9" t="s">
        <v>4</v>
      </c>
      <c r="D31" s="9" t="s">
        <v>5</v>
      </c>
      <c r="E31" s="10" t="s">
        <v>6</v>
      </c>
      <c r="I31" s="28"/>
    </row>
    <row r="32" spans="1:10" x14ac:dyDescent="0.3">
      <c r="A32" s="29" t="s">
        <v>18</v>
      </c>
      <c r="B32" s="18" t="s">
        <v>11</v>
      </c>
      <c r="C32" s="30">
        <v>9</v>
      </c>
      <c r="D32" s="20">
        <v>0.15517241379310345</v>
      </c>
      <c r="E32" s="21">
        <v>6</v>
      </c>
      <c r="I32" s="31"/>
      <c r="J32" s="16"/>
    </row>
    <row r="33" spans="1:10" x14ac:dyDescent="0.3">
      <c r="A33" s="29"/>
      <c r="B33" s="18" t="s">
        <v>23</v>
      </c>
      <c r="C33" s="30">
        <v>7</v>
      </c>
      <c r="D33" s="20">
        <v>0.1206896551724138</v>
      </c>
      <c r="E33" s="21">
        <v>5</v>
      </c>
      <c r="I33" s="31"/>
      <c r="J33" s="16"/>
    </row>
    <row r="34" spans="1:10" x14ac:dyDescent="0.3">
      <c r="A34" s="29"/>
      <c r="B34" s="18" t="s">
        <v>12</v>
      </c>
      <c r="C34" s="30">
        <v>7</v>
      </c>
      <c r="D34" s="20">
        <v>0.1206896551724138</v>
      </c>
      <c r="E34" s="21">
        <v>6</v>
      </c>
      <c r="I34" s="31"/>
      <c r="J34" s="16"/>
    </row>
    <row r="35" spans="1:10" x14ac:dyDescent="0.3">
      <c r="A35" s="29"/>
      <c r="B35" s="18" t="s">
        <v>9</v>
      </c>
      <c r="C35" s="30">
        <v>6</v>
      </c>
      <c r="D35" s="20">
        <v>0.10344827586206896</v>
      </c>
      <c r="E35" s="21">
        <v>4</v>
      </c>
      <c r="I35" s="31"/>
      <c r="J35" s="16"/>
    </row>
    <row r="36" spans="1:10" x14ac:dyDescent="0.3">
      <c r="A36" s="29"/>
      <c r="B36" s="18" t="s">
        <v>19</v>
      </c>
      <c r="C36" s="30">
        <v>6</v>
      </c>
      <c r="D36" s="20">
        <v>0.10344827586206896</v>
      </c>
      <c r="E36" s="21">
        <v>4</v>
      </c>
      <c r="I36" s="31"/>
      <c r="J36" s="16"/>
    </row>
    <row r="37" spans="1:10" x14ac:dyDescent="0.3">
      <c r="A37" s="29"/>
      <c r="B37" s="18" t="s">
        <v>25</v>
      </c>
      <c r="C37" s="30">
        <v>4</v>
      </c>
      <c r="D37" s="20">
        <v>6.8965517241379309E-2</v>
      </c>
      <c r="E37" s="21">
        <v>2</v>
      </c>
      <c r="I37" s="31"/>
      <c r="J37" s="16"/>
    </row>
    <row r="38" spans="1:10" x14ac:dyDescent="0.3">
      <c r="A38" s="29"/>
      <c r="B38" s="18" t="s">
        <v>21</v>
      </c>
      <c r="C38" s="30">
        <v>4</v>
      </c>
      <c r="D38" s="20">
        <v>6.8965517241379309E-2</v>
      </c>
      <c r="E38" s="21">
        <v>4</v>
      </c>
      <c r="I38" s="31"/>
      <c r="J38" s="16"/>
    </row>
    <row r="39" spans="1:10" x14ac:dyDescent="0.3">
      <c r="A39" s="29"/>
      <c r="B39" s="18" t="s">
        <v>28</v>
      </c>
      <c r="C39" s="30">
        <v>3</v>
      </c>
      <c r="D39" s="20">
        <v>5.1724137931034482E-2</v>
      </c>
      <c r="E39" s="21">
        <v>2</v>
      </c>
      <c r="I39" s="31"/>
      <c r="J39" s="16"/>
    </row>
    <row r="40" spans="1:10" x14ac:dyDescent="0.3">
      <c r="A40" s="29"/>
      <c r="B40" s="18" t="s">
        <v>24</v>
      </c>
      <c r="C40" s="30">
        <v>3</v>
      </c>
      <c r="D40" s="20">
        <v>5.1724137931034482E-2</v>
      </c>
      <c r="E40" s="21">
        <v>2</v>
      </c>
      <c r="I40" s="31"/>
      <c r="J40" s="16"/>
    </row>
    <row r="41" spans="1:10" x14ac:dyDescent="0.3">
      <c r="A41" s="29"/>
      <c r="B41" s="18" t="s">
        <v>33</v>
      </c>
      <c r="C41" s="30">
        <v>3</v>
      </c>
      <c r="D41" s="20">
        <v>5.1724137931034482E-2</v>
      </c>
      <c r="E41" s="21">
        <v>3</v>
      </c>
      <c r="I41" s="31"/>
      <c r="J41" s="16"/>
    </row>
    <row r="42" spans="1:10" ht="15" thickBot="1" x14ac:dyDescent="0.35">
      <c r="A42" s="29"/>
      <c r="B42" s="18" t="s">
        <v>155</v>
      </c>
      <c r="C42" s="30">
        <v>6</v>
      </c>
      <c r="D42" s="20">
        <v>0.10344827586206896</v>
      </c>
      <c r="E42" s="21">
        <v>6</v>
      </c>
      <c r="I42" s="31"/>
      <c r="J42" s="16"/>
    </row>
    <row r="43" spans="1:10" ht="15" thickBot="1" x14ac:dyDescent="0.35">
      <c r="A43" s="22" t="s">
        <v>18</v>
      </c>
      <c r="B43" s="23" t="s">
        <v>26</v>
      </c>
      <c r="C43" s="23">
        <f>SUM(C32:C42)</f>
        <v>58</v>
      </c>
      <c r="D43" s="24">
        <f>SUM(D32:D42)</f>
        <v>1</v>
      </c>
      <c r="E43" s="32">
        <v>18</v>
      </c>
      <c r="I43" s="31"/>
      <c r="J43" s="16"/>
    </row>
    <row r="44" spans="1:10" ht="116.25" customHeight="1" x14ac:dyDescent="0.3">
      <c r="A44" s="150" t="s">
        <v>242</v>
      </c>
      <c r="B44" s="150"/>
      <c r="C44" s="150"/>
      <c r="D44" s="150"/>
      <c r="E44" s="150"/>
      <c r="I44" s="31"/>
      <c r="J44" s="16"/>
    </row>
    <row r="45" spans="1:10" x14ac:dyDescent="0.3">
      <c r="A45" s="119"/>
      <c r="B45" s="119"/>
      <c r="C45" s="119"/>
      <c r="D45" s="119"/>
      <c r="E45" s="119"/>
      <c r="I45" s="31"/>
      <c r="J45" s="16"/>
    </row>
    <row r="46" spans="1:10" ht="17.399999999999999" x14ac:dyDescent="0.3">
      <c r="A46" s="6" t="s">
        <v>136</v>
      </c>
      <c r="I46" s="31"/>
      <c r="J46" s="16"/>
    </row>
    <row r="47" spans="1:10" ht="15" customHeight="1" thickBot="1" x14ac:dyDescent="0.35">
      <c r="A47" s="7"/>
      <c r="F47" s="119"/>
      <c r="J47" s="28"/>
    </row>
    <row r="48" spans="1:10" ht="45.6" thickBot="1" x14ac:dyDescent="0.35">
      <c r="A48" s="8" t="s">
        <v>2</v>
      </c>
      <c r="B48" s="9" t="s">
        <v>3</v>
      </c>
      <c r="C48" s="9" t="s">
        <v>4</v>
      </c>
      <c r="D48" s="9" t="s">
        <v>5</v>
      </c>
      <c r="E48" s="10" t="s">
        <v>6</v>
      </c>
    </row>
    <row r="49" spans="1:11" x14ac:dyDescent="0.3">
      <c r="A49" s="29" t="s">
        <v>27</v>
      </c>
      <c r="B49" s="18" t="s">
        <v>15</v>
      </c>
      <c r="C49" s="30">
        <v>20</v>
      </c>
      <c r="D49" s="20">
        <v>0.15873015873015872</v>
      </c>
      <c r="E49" s="21">
        <v>17</v>
      </c>
    </row>
    <row r="50" spans="1:11" x14ac:dyDescent="0.3">
      <c r="A50" s="29"/>
      <c r="B50" s="18" t="s">
        <v>28</v>
      </c>
      <c r="C50" s="30">
        <v>11</v>
      </c>
      <c r="D50" s="20">
        <v>8.7301587301587297E-2</v>
      </c>
      <c r="E50" s="21">
        <v>11</v>
      </c>
    </row>
    <row r="51" spans="1:11" x14ac:dyDescent="0.3">
      <c r="A51" s="29"/>
      <c r="B51" s="18" t="s">
        <v>24</v>
      </c>
      <c r="C51" s="30">
        <v>8</v>
      </c>
      <c r="D51" s="20">
        <v>6.3492063492063489E-2</v>
      </c>
      <c r="E51" s="21">
        <v>7</v>
      </c>
      <c r="J51" s="16"/>
      <c r="K51" s="16"/>
    </row>
    <row r="52" spans="1:11" x14ac:dyDescent="0.3">
      <c r="A52" s="29"/>
      <c r="B52" s="18" t="s">
        <v>9</v>
      </c>
      <c r="C52" s="30">
        <v>8</v>
      </c>
      <c r="D52" s="20">
        <v>6.3492063492063489E-2</v>
      </c>
      <c r="E52" s="21">
        <v>7</v>
      </c>
      <c r="J52" s="16"/>
      <c r="K52" s="16"/>
    </row>
    <row r="53" spans="1:11" x14ac:dyDescent="0.3">
      <c r="A53" s="29"/>
      <c r="B53" s="18" t="s">
        <v>156</v>
      </c>
      <c r="C53" s="30">
        <v>7</v>
      </c>
      <c r="D53" s="20">
        <v>5.5555555555555552E-2</v>
      </c>
      <c r="E53" s="21">
        <v>5</v>
      </c>
      <c r="J53" s="16"/>
      <c r="K53" s="16"/>
    </row>
    <row r="54" spans="1:11" x14ac:dyDescent="0.3">
      <c r="A54" s="29"/>
      <c r="B54" s="18" t="s">
        <v>30</v>
      </c>
      <c r="C54" s="30">
        <v>7</v>
      </c>
      <c r="D54" s="20">
        <v>5.5555555555555552E-2</v>
      </c>
      <c r="E54" s="21">
        <v>7</v>
      </c>
      <c r="J54" s="16"/>
      <c r="K54" s="16"/>
    </row>
    <row r="55" spans="1:11" x14ac:dyDescent="0.3">
      <c r="A55" s="29"/>
      <c r="B55" s="18" t="s">
        <v>31</v>
      </c>
      <c r="C55" s="30">
        <v>6</v>
      </c>
      <c r="D55" s="20">
        <v>4.7619047619047616E-2</v>
      </c>
      <c r="E55" s="21">
        <v>6</v>
      </c>
      <c r="J55" s="16"/>
      <c r="K55" s="16"/>
    </row>
    <row r="56" spans="1:11" x14ac:dyDescent="0.3">
      <c r="A56" s="29"/>
      <c r="B56" s="18" t="s">
        <v>34</v>
      </c>
      <c r="C56" s="30">
        <v>6</v>
      </c>
      <c r="D56" s="20">
        <v>4.7619047619047616E-2</v>
      </c>
      <c r="E56" s="21">
        <v>6</v>
      </c>
      <c r="J56" s="16"/>
      <c r="K56" s="16"/>
    </row>
    <row r="57" spans="1:11" x14ac:dyDescent="0.3">
      <c r="A57" s="29"/>
      <c r="B57" s="18" t="s">
        <v>12</v>
      </c>
      <c r="C57" s="30">
        <v>6</v>
      </c>
      <c r="D57" s="20">
        <v>4.7619047619047616E-2</v>
      </c>
      <c r="E57" s="21">
        <v>6</v>
      </c>
      <c r="J57" s="16"/>
      <c r="K57" s="16"/>
    </row>
    <row r="58" spans="1:11" x14ac:dyDescent="0.3">
      <c r="A58" s="29"/>
      <c r="B58" s="18" t="s">
        <v>8</v>
      </c>
      <c r="C58" s="30">
        <v>5</v>
      </c>
      <c r="D58" s="20">
        <v>3.968253968253968E-2</v>
      </c>
      <c r="E58" s="21">
        <v>5</v>
      </c>
      <c r="J58" s="16"/>
      <c r="K58" s="16"/>
    </row>
    <row r="59" spans="1:11" ht="15" thickBot="1" x14ac:dyDescent="0.35">
      <c r="A59" s="29"/>
      <c r="B59" s="18" t="s">
        <v>155</v>
      </c>
      <c r="C59" s="30">
        <v>42</v>
      </c>
      <c r="D59" s="20">
        <v>0.33333333333333331</v>
      </c>
      <c r="E59" s="21">
        <v>36</v>
      </c>
      <c r="J59" s="16"/>
      <c r="K59" s="16"/>
    </row>
    <row r="60" spans="1:11" ht="15" thickBot="1" x14ac:dyDescent="0.35">
      <c r="A60" s="22" t="s">
        <v>27</v>
      </c>
      <c r="B60" s="23" t="s">
        <v>26</v>
      </c>
      <c r="C60" s="23">
        <f>SUM(C49:C59)</f>
        <v>126</v>
      </c>
      <c r="D60" s="24">
        <f>SUM(D49:D59)</f>
        <v>1.0000000000000002</v>
      </c>
      <c r="E60" s="32">
        <v>74</v>
      </c>
      <c r="J60" s="16"/>
      <c r="K60" s="16"/>
    </row>
    <row r="61" spans="1:11" ht="129.75" customHeight="1" x14ac:dyDescent="0.3">
      <c r="A61" s="150" t="s">
        <v>242</v>
      </c>
      <c r="B61" s="150"/>
      <c r="C61" s="150"/>
      <c r="D61" s="150"/>
      <c r="E61" s="150"/>
      <c r="J61" s="16"/>
      <c r="K61" s="16"/>
    </row>
    <row r="62" spans="1:11" x14ac:dyDescent="0.3">
      <c r="J62" s="16"/>
      <c r="K62" s="16"/>
    </row>
    <row r="63" spans="1:11" ht="17.399999999999999" x14ac:dyDescent="0.3">
      <c r="A63" s="6" t="s">
        <v>137</v>
      </c>
      <c r="I63" s="31"/>
      <c r="J63" s="16"/>
    </row>
    <row r="64" spans="1:11" ht="14.4" customHeight="1" thickBot="1" x14ac:dyDescent="0.35">
      <c r="A64" s="7"/>
      <c r="F64" s="119"/>
      <c r="G64" s="27"/>
    </row>
    <row r="65" spans="1:10" ht="45.6" thickBot="1" x14ac:dyDescent="0.35">
      <c r="A65" s="8" t="s">
        <v>2</v>
      </c>
      <c r="B65" s="9" t="s">
        <v>3</v>
      </c>
      <c r="C65" s="9" t="s">
        <v>4</v>
      </c>
      <c r="D65" s="9" t="s">
        <v>5</v>
      </c>
      <c r="E65" s="10" t="s">
        <v>6</v>
      </c>
    </row>
    <row r="66" spans="1:10" x14ac:dyDescent="0.3">
      <c r="A66" s="29" t="s">
        <v>32</v>
      </c>
      <c r="B66" s="18" t="s">
        <v>9</v>
      </c>
      <c r="C66" s="30">
        <v>47</v>
      </c>
      <c r="D66" s="20">
        <v>0.1309192200557103</v>
      </c>
      <c r="E66" s="21">
        <v>34</v>
      </c>
    </row>
    <row r="67" spans="1:10" x14ac:dyDescent="0.3">
      <c r="A67" s="29"/>
      <c r="B67" s="18" t="s">
        <v>28</v>
      </c>
      <c r="C67" s="30">
        <v>41</v>
      </c>
      <c r="D67" s="20">
        <v>0.11420612813370473</v>
      </c>
      <c r="E67" s="21">
        <v>19</v>
      </c>
    </row>
    <row r="68" spans="1:10" x14ac:dyDescent="0.3">
      <c r="A68" s="29"/>
      <c r="B68" s="18" t="s">
        <v>33</v>
      </c>
      <c r="C68" s="30">
        <v>39</v>
      </c>
      <c r="D68" s="20">
        <v>0.10863509749303621</v>
      </c>
      <c r="E68" s="21">
        <v>35</v>
      </c>
    </row>
    <row r="69" spans="1:10" x14ac:dyDescent="0.3">
      <c r="A69" s="29"/>
      <c r="B69" s="18" t="s">
        <v>35</v>
      </c>
      <c r="C69" s="30">
        <v>27</v>
      </c>
      <c r="D69" s="20">
        <v>7.5208913649025072E-2</v>
      </c>
      <c r="E69" s="21">
        <v>22</v>
      </c>
      <c r="J69" s="16"/>
    </row>
    <row r="70" spans="1:10" x14ac:dyDescent="0.3">
      <c r="A70" s="29"/>
      <c r="B70" s="18" t="s">
        <v>34</v>
      </c>
      <c r="C70" s="30">
        <v>26</v>
      </c>
      <c r="D70" s="20">
        <v>7.2423398328690811E-2</v>
      </c>
      <c r="E70" s="21">
        <v>20</v>
      </c>
      <c r="J70" s="16"/>
    </row>
    <row r="71" spans="1:10" x14ac:dyDescent="0.3">
      <c r="A71" s="29"/>
      <c r="B71" s="18" t="s">
        <v>222</v>
      </c>
      <c r="C71" s="30">
        <v>19</v>
      </c>
      <c r="D71" s="20">
        <v>5.2924791086350974E-2</v>
      </c>
      <c r="E71" s="21">
        <v>14</v>
      </c>
      <c r="J71" s="16"/>
    </row>
    <row r="72" spans="1:10" x14ac:dyDescent="0.3">
      <c r="A72" s="29"/>
      <c r="B72" s="18" t="s">
        <v>38</v>
      </c>
      <c r="C72" s="30">
        <v>17</v>
      </c>
      <c r="D72" s="20">
        <v>4.7353760445682451E-2</v>
      </c>
      <c r="E72" s="21">
        <v>13</v>
      </c>
      <c r="J72" s="16"/>
    </row>
    <row r="73" spans="1:10" x14ac:dyDescent="0.3">
      <c r="A73" s="29"/>
      <c r="B73" s="18" t="s">
        <v>21</v>
      </c>
      <c r="C73" s="30">
        <v>15</v>
      </c>
      <c r="D73" s="20">
        <v>4.1782729805013928E-2</v>
      </c>
      <c r="E73" s="21">
        <v>15</v>
      </c>
      <c r="J73" s="16"/>
    </row>
    <row r="74" spans="1:10" x14ac:dyDescent="0.3">
      <c r="A74" s="29"/>
      <c r="B74" s="18" t="s">
        <v>25</v>
      </c>
      <c r="C74" s="30">
        <v>15</v>
      </c>
      <c r="D74" s="20">
        <v>4.1782729805013928E-2</v>
      </c>
      <c r="E74" s="21">
        <v>13</v>
      </c>
      <c r="J74" s="16"/>
    </row>
    <row r="75" spans="1:10" x14ac:dyDescent="0.3">
      <c r="A75" s="29"/>
      <c r="B75" s="18" t="s">
        <v>36</v>
      </c>
      <c r="C75" s="30">
        <v>10</v>
      </c>
      <c r="D75" s="20">
        <v>2.7855153203342618E-2</v>
      </c>
      <c r="E75" s="21">
        <v>9</v>
      </c>
      <c r="J75" s="16"/>
    </row>
    <row r="76" spans="1:10" ht="15" thickBot="1" x14ac:dyDescent="0.35">
      <c r="A76" s="29"/>
      <c r="B76" s="18" t="s">
        <v>155</v>
      </c>
      <c r="C76" s="30">
        <v>103</v>
      </c>
      <c r="D76" s="20">
        <v>0.28690807799442897</v>
      </c>
      <c r="E76" s="21">
        <v>53</v>
      </c>
      <c r="J76" s="16"/>
    </row>
    <row r="77" spans="1:10" ht="15" thickBot="1" x14ac:dyDescent="0.35">
      <c r="A77" s="22" t="s">
        <v>32</v>
      </c>
      <c r="B77" s="23" t="s">
        <v>26</v>
      </c>
      <c r="C77" s="23">
        <f>SUM(C66:C76)</f>
        <v>359</v>
      </c>
      <c r="D77" s="24">
        <f>SUM(D66:D76)</f>
        <v>1</v>
      </c>
      <c r="E77" s="32">
        <v>100</v>
      </c>
      <c r="J77" s="16"/>
    </row>
    <row r="78" spans="1:10" ht="123" customHeight="1" x14ac:dyDescent="0.3">
      <c r="A78" s="150" t="s">
        <v>242</v>
      </c>
      <c r="B78" s="150"/>
      <c r="C78" s="150"/>
      <c r="D78" s="150"/>
      <c r="E78" s="150"/>
      <c r="J78" s="16"/>
    </row>
    <row r="79" spans="1:10" ht="15.6" customHeight="1" x14ac:dyDescent="0.3">
      <c r="A79" s="119"/>
      <c r="B79" s="119"/>
      <c r="C79" s="119"/>
      <c r="D79" s="119"/>
      <c r="E79" s="119"/>
      <c r="J79" s="16"/>
    </row>
    <row r="80" spans="1:10" ht="17.399999999999999" x14ac:dyDescent="0.3">
      <c r="A80" s="6" t="s">
        <v>138</v>
      </c>
      <c r="J80" s="16"/>
    </row>
    <row r="81" spans="1:8" ht="13.35" customHeight="1" thickBot="1" x14ac:dyDescent="0.35">
      <c r="F81" s="119"/>
      <c r="G81" s="27"/>
      <c r="H81" s="27"/>
    </row>
    <row r="82" spans="1:8" ht="45.6" thickBot="1" x14ac:dyDescent="0.35">
      <c r="A82" s="122" t="s">
        <v>2</v>
      </c>
      <c r="B82" s="123" t="s">
        <v>3</v>
      </c>
      <c r="C82" s="123" t="s">
        <v>4</v>
      </c>
      <c r="D82" s="123" t="s">
        <v>5</v>
      </c>
      <c r="E82" s="124" t="s">
        <v>6</v>
      </c>
    </row>
    <row r="83" spans="1:8" x14ac:dyDescent="0.3">
      <c r="A83" s="125" t="s">
        <v>41</v>
      </c>
      <c r="B83" s="126" t="s">
        <v>16</v>
      </c>
      <c r="C83" s="127">
        <v>2</v>
      </c>
      <c r="D83" s="128">
        <v>0.33333333333333331</v>
      </c>
      <c r="E83" s="129">
        <v>1</v>
      </c>
    </row>
    <row r="84" spans="1:8" x14ac:dyDescent="0.3">
      <c r="A84" s="45"/>
      <c r="B84" s="45" t="s">
        <v>29</v>
      </c>
      <c r="C84" s="51">
        <v>2</v>
      </c>
      <c r="D84" s="52">
        <v>0.33333333333333331</v>
      </c>
      <c r="E84" s="130">
        <v>2</v>
      </c>
    </row>
    <row r="85" spans="1:8" ht="15" thickBot="1" x14ac:dyDescent="0.35">
      <c r="A85" s="45"/>
      <c r="B85" s="45" t="s">
        <v>155</v>
      </c>
      <c r="C85" s="51">
        <v>2</v>
      </c>
      <c r="D85" s="52">
        <v>0.33333333333333331</v>
      </c>
      <c r="E85" s="135">
        <v>2</v>
      </c>
    </row>
    <row r="86" spans="1:8" ht="15" thickBot="1" x14ac:dyDescent="0.35">
      <c r="A86" s="22" t="s">
        <v>41</v>
      </c>
      <c r="B86" s="23" t="s">
        <v>26</v>
      </c>
      <c r="C86" s="23">
        <f>SUM(C83:C85)</f>
        <v>6</v>
      </c>
      <c r="D86" s="24">
        <f>SUM(D83:D85)</f>
        <v>1</v>
      </c>
      <c r="E86" s="70">
        <v>2</v>
      </c>
    </row>
    <row r="87" spans="1:8" ht="117.75" customHeight="1" x14ac:dyDescent="0.3">
      <c r="A87" s="150" t="s">
        <v>242</v>
      </c>
      <c r="B87" s="151"/>
      <c r="C87" s="151"/>
      <c r="D87" s="151"/>
      <c r="E87" s="151"/>
    </row>
    <row r="89" spans="1:8" ht="17.399999999999999" x14ac:dyDescent="0.3">
      <c r="A89" s="6" t="s">
        <v>157</v>
      </c>
    </row>
    <row r="90" spans="1:8" ht="15" thickBot="1" x14ac:dyDescent="0.35"/>
    <row r="91" spans="1:8" ht="45.6" thickBot="1" x14ac:dyDescent="0.35">
      <c r="A91" s="8" t="s">
        <v>2</v>
      </c>
      <c r="B91" s="9" t="s">
        <v>3</v>
      </c>
      <c r="C91" s="9" t="s">
        <v>4</v>
      </c>
      <c r="D91" s="9" t="s">
        <v>5</v>
      </c>
      <c r="E91" s="10" t="s">
        <v>6</v>
      </c>
    </row>
    <row r="92" spans="1:8" ht="15" thickBot="1" x14ac:dyDescent="0.35">
      <c r="A92" s="125" t="s">
        <v>158</v>
      </c>
      <c r="B92" s="131" t="s">
        <v>155</v>
      </c>
      <c r="C92" s="132">
        <v>2</v>
      </c>
      <c r="D92" s="133">
        <v>1</v>
      </c>
      <c r="E92" s="134">
        <v>2</v>
      </c>
    </row>
    <row r="93" spans="1:8" ht="15" thickBot="1" x14ac:dyDescent="0.35">
      <c r="A93" s="22" t="s">
        <v>158</v>
      </c>
      <c r="B93" s="23" t="s">
        <v>26</v>
      </c>
      <c r="C93" s="23">
        <f>SUM(C92)</f>
        <v>2</v>
      </c>
      <c r="D93" s="24">
        <f>SUM(D92)</f>
        <v>1</v>
      </c>
      <c r="E93" s="32">
        <v>2</v>
      </c>
    </row>
    <row r="94" spans="1:8" ht="124.5" customHeight="1" x14ac:dyDescent="0.3">
      <c r="A94" s="150" t="s">
        <v>242</v>
      </c>
      <c r="B94" s="150"/>
      <c r="C94" s="150"/>
      <c r="D94" s="150"/>
      <c r="E94" s="150"/>
    </row>
    <row r="95" spans="1:8" ht="13.35" customHeight="1" x14ac:dyDescent="0.3">
      <c r="A95" s="119"/>
      <c r="B95" s="119"/>
      <c r="C95" s="119"/>
      <c r="D95" s="119"/>
      <c r="E95" s="119"/>
      <c r="F95" s="119"/>
    </row>
    <row r="96" spans="1:8" ht="17.399999999999999" x14ac:dyDescent="0.3">
      <c r="A96" s="6" t="s">
        <v>159</v>
      </c>
    </row>
    <row r="97" spans="1:10" ht="15" thickBot="1" x14ac:dyDescent="0.35"/>
    <row r="98" spans="1:10" ht="45.6" thickBot="1" x14ac:dyDescent="0.35">
      <c r="A98" s="8" t="s">
        <v>2</v>
      </c>
      <c r="B98" s="9" t="s">
        <v>3</v>
      </c>
      <c r="C98" s="9" t="s">
        <v>4</v>
      </c>
      <c r="D98" s="9" t="s">
        <v>5</v>
      </c>
      <c r="E98" s="10" t="s">
        <v>6</v>
      </c>
    </row>
    <row r="99" spans="1:10" ht="15" thickBot="1" x14ac:dyDescent="0.35">
      <c r="A99" s="125" t="s">
        <v>160</v>
      </c>
      <c r="B99" s="131" t="s">
        <v>155</v>
      </c>
      <c r="C99" s="132">
        <v>1</v>
      </c>
      <c r="D99" s="133">
        <v>1</v>
      </c>
      <c r="E99" s="134">
        <v>1</v>
      </c>
    </row>
    <row r="100" spans="1:10" ht="15" thickBot="1" x14ac:dyDescent="0.35">
      <c r="A100" s="22" t="s">
        <v>160</v>
      </c>
      <c r="B100" s="23" t="s">
        <v>26</v>
      </c>
      <c r="C100" s="46">
        <v>1</v>
      </c>
      <c r="D100" s="58">
        <v>1</v>
      </c>
      <c r="E100" s="46">
        <v>1</v>
      </c>
    </row>
    <row r="101" spans="1:10" ht="126" customHeight="1" x14ac:dyDescent="0.3">
      <c r="A101" s="150" t="s">
        <v>242</v>
      </c>
      <c r="B101" s="150"/>
      <c r="C101" s="150"/>
      <c r="D101" s="150"/>
      <c r="E101" s="150"/>
      <c r="J101" s="16"/>
    </row>
    <row r="102" spans="1:10" x14ac:dyDescent="0.3">
      <c r="A102" s="119"/>
      <c r="B102" s="119"/>
      <c r="C102" s="119"/>
      <c r="D102" s="119"/>
      <c r="E102" s="119"/>
      <c r="J102" s="16"/>
    </row>
    <row r="103" spans="1:10" ht="17.399999999999999" x14ac:dyDescent="0.3">
      <c r="A103" s="6" t="s">
        <v>161</v>
      </c>
      <c r="J103" s="16"/>
    </row>
    <row r="104" spans="1:10" ht="15" thickBot="1" x14ac:dyDescent="0.35">
      <c r="J104" s="16"/>
    </row>
    <row r="105" spans="1:10" ht="45.6" thickBot="1" x14ac:dyDescent="0.35">
      <c r="A105" s="8" t="s">
        <v>2</v>
      </c>
      <c r="B105" s="9" t="s">
        <v>3</v>
      </c>
      <c r="C105" s="9" t="s">
        <v>4</v>
      </c>
      <c r="D105" s="9" t="s">
        <v>5</v>
      </c>
      <c r="E105" s="10" t="s">
        <v>6</v>
      </c>
      <c r="J105" s="16"/>
    </row>
    <row r="106" spans="1:10" x14ac:dyDescent="0.3">
      <c r="A106" s="17" t="s">
        <v>213</v>
      </c>
      <c r="B106" s="18" t="s">
        <v>8</v>
      </c>
      <c r="C106" s="34">
        <v>18</v>
      </c>
      <c r="D106" s="35">
        <v>0.32142857142857145</v>
      </c>
      <c r="E106" s="36">
        <v>12</v>
      </c>
      <c r="J106" s="16"/>
    </row>
    <row r="107" spans="1:10" x14ac:dyDescent="0.3">
      <c r="A107" s="17"/>
      <c r="B107" s="18" t="s">
        <v>9</v>
      </c>
      <c r="C107" s="34">
        <v>17</v>
      </c>
      <c r="D107" s="35">
        <v>0.30357142857142855</v>
      </c>
      <c r="E107" s="36">
        <v>11</v>
      </c>
      <c r="J107" s="16"/>
    </row>
    <row r="108" spans="1:10" x14ac:dyDescent="0.3">
      <c r="A108" s="17"/>
      <c r="B108" s="18" t="s">
        <v>10</v>
      </c>
      <c r="C108" s="34">
        <v>10</v>
      </c>
      <c r="D108" s="35">
        <v>0.17857142857142858</v>
      </c>
      <c r="E108" s="36">
        <v>6</v>
      </c>
      <c r="J108" s="16"/>
    </row>
    <row r="109" spans="1:10" x14ac:dyDescent="0.3">
      <c r="A109" s="17"/>
      <c r="B109" s="18" t="s">
        <v>12</v>
      </c>
      <c r="C109" s="34">
        <v>3</v>
      </c>
      <c r="D109" s="35">
        <v>5.3571428571428568E-2</v>
      </c>
      <c r="E109" s="36">
        <v>3</v>
      </c>
      <c r="J109" s="16"/>
    </row>
    <row r="110" spans="1:10" x14ac:dyDescent="0.3">
      <c r="A110" s="17"/>
      <c r="B110" s="18" t="s">
        <v>35</v>
      </c>
      <c r="C110" s="34">
        <v>2</v>
      </c>
      <c r="D110" s="35">
        <v>3.5714285714285712E-2</v>
      </c>
      <c r="E110" s="36">
        <v>2</v>
      </c>
      <c r="J110" s="16"/>
    </row>
    <row r="111" spans="1:10" x14ac:dyDescent="0.3">
      <c r="A111" s="17"/>
      <c r="B111" s="18" t="s">
        <v>28</v>
      </c>
      <c r="C111" s="34">
        <v>2</v>
      </c>
      <c r="D111" s="35">
        <v>3.5714285714285712E-2</v>
      </c>
      <c r="E111" s="36">
        <v>1</v>
      </c>
      <c r="J111" s="16"/>
    </row>
    <row r="112" spans="1:10" ht="15" thickBot="1" x14ac:dyDescent="0.35">
      <c r="A112" s="17"/>
      <c r="B112" s="18" t="s">
        <v>155</v>
      </c>
      <c r="C112" s="34">
        <v>4</v>
      </c>
      <c r="D112" s="35">
        <v>7.1428571428571425E-2</v>
      </c>
      <c r="E112" s="36">
        <v>4</v>
      </c>
      <c r="J112" s="16"/>
    </row>
    <row r="113" spans="1:5" ht="14.1" customHeight="1" thickBot="1" x14ac:dyDescent="0.35">
      <c r="A113" s="75" t="s">
        <v>7</v>
      </c>
      <c r="B113" s="67" t="s">
        <v>26</v>
      </c>
      <c r="C113" s="46">
        <f>SUM(C106:C112)</f>
        <v>56</v>
      </c>
      <c r="D113" s="58">
        <f>SUM(D106:D112)</f>
        <v>1</v>
      </c>
      <c r="E113" s="46">
        <v>19</v>
      </c>
    </row>
    <row r="114" spans="1:5" x14ac:dyDescent="0.3">
      <c r="A114" s="17" t="s">
        <v>18</v>
      </c>
      <c r="B114" s="18" t="s">
        <v>21</v>
      </c>
      <c r="C114" s="34">
        <v>4</v>
      </c>
      <c r="D114" s="35">
        <v>0.5</v>
      </c>
      <c r="E114" s="36">
        <v>2</v>
      </c>
    </row>
    <row r="115" spans="1:5" ht="15" thickBot="1" x14ac:dyDescent="0.35">
      <c r="A115" s="17"/>
      <c r="B115" s="18" t="s">
        <v>155</v>
      </c>
      <c r="C115" s="34">
        <v>4</v>
      </c>
      <c r="D115" s="35">
        <v>0.5</v>
      </c>
      <c r="E115" s="36">
        <v>2</v>
      </c>
    </row>
    <row r="116" spans="1:5" ht="15" thickBot="1" x14ac:dyDescent="0.35">
      <c r="A116" s="75" t="s">
        <v>18</v>
      </c>
      <c r="B116" s="67" t="s">
        <v>26</v>
      </c>
      <c r="C116" s="68">
        <f>SUM(C114:C115)</f>
        <v>8</v>
      </c>
      <c r="D116" s="69">
        <f>SUM(D114:D115)</f>
        <v>1</v>
      </c>
      <c r="E116" s="70">
        <v>2</v>
      </c>
    </row>
    <row r="117" spans="1:5" x14ac:dyDescent="0.3">
      <c r="A117" s="138" t="s">
        <v>27</v>
      </c>
      <c r="B117" s="145" t="s">
        <v>28</v>
      </c>
      <c r="C117" s="139">
        <v>2</v>
      </c>
      <c r="D117" s="140">
        <v>0.2857142857142857</v>
      </c>
      <c r="E117" s="141">
        <v>1</v>
      </c>
    </row>
    <row r="118" spans="1:5" x14ac:dyDescent="0.3">
      <c r="A118" s="137"/>
      <c r="B118" s="146" t="s">
        <v>19</v>
      </c>
      <c r="C118" s="142">
        <v>2</v>
      </c>
      <c r="D118" s="143">
        <v>0.2857142857142857</v>
      </c>
      <c r="E118" s="144">
        <v>2</v>
      </c>
    </row>
    <row r="119" spans="1:5" ht="15" thickBot="1" x14ac:dyDescent="0.35">
      <c r="A119" s="81"/>
      <c r="B119" s="131" t="s">
        <v>155</v>
      </c>
      <c r="C119" s="72">
        <v>3</v>
      </c>
      <c r="D119" s="73">
        <v>0.42857142857142855</v>
      </c>
      <c r="E119" s="72">
        <v>2</v>
      </c>
    </row>
    <row r="120" spans="1:5" ht="15" thickBot="1" x14ac:dyDescent="0.35">
      <c r="A120" s="75" t="s">
        <v>27</v>
      </c>
      <c r="B120" s="136" t="s">
        <v>26</v>
      </c>
      <c r="C120" s="47">
        <f>SUM(C117:C119)</f>
        <v>7</v>
      </c>
      <c r="D120" s="76">
        <f>SUM(D117:D119)</f>
        <v>1</v>
      </c>
      <c r="E120" s="77">
        <v>3</v>
      </c>
    </row>
    <row r="121" spans="1:5" ht="129" customHeight="1" x14ac:dyDescent="0.3">
      <c r="A121" s="151" t="s">
        <v>242</v>
      </c>
      <c r="B121" s="151"/>
      <c r="C121" s="151"/>
      <c r="D121" s="151"/>
      <c r="E121" s="151"/>
    </row>
    <row r="122" spans="1:5" x14ac:dyDescent="0.3">
      <c r="A122" s="119"/>
      <c r="B122" s="119"/>
      <c r="C122" s="119"/>
      <c r="D122" s="119"/>
      <c r="E122" s="119"/>
    </row>
    <row r="123" spans="1:5" ht="17.399999999999999" x14ac:dyDescent="0.3">
      <c r="A123" s="6" t="s">
        <v>162</v>
      </c>
    </row>
    <row r="124" spans="1:5" ht="15" thickBot="1" x14ac:dyDescent="0.35"/>
    <row r="125" spans="1:5" ht="45.6" thickBot="1" x14ac:dyDescent="0.35">
      <c r="A125" s="8" t="s">
        <v>2</v>
      </c>
      <c r="B125" s="9" t="s">
        <v>3</v>
      </c>
      <c r="C125" s="9" t="s">
        <v>4</v>
      </c>
      <c r="D125" s="9" t="s">
        <v>5</v>
      </c>
      <c r="E125" s="10" t="s">
        <v>6</v>
      </c>
    </row>
    <row r="126" spans="1:5" x14ac:dyDescent="0.3">
      <c r="A126" s="17" t="s">
        <v>163</v>
      </c>
      <c r="B126" s="18" t="s">
        <v>9</v>
      </c>
      <c r="C126" s="34">
        <v>12</v>
      </c>
      <c r="D126" s="35">
        <v>0.35294117647058826</v>
      </c>
      <c r="E126" s="36">
        <v>9</v>
      </c>
    </row>
    <row r="127" spans="1:5" x14ac:dyDescent="0.3">
      <c r="A127" s="17"/>
      <c r="B127" s="18" t="s">
        <v>8</v>
      </c>
      <c r="C127" s="34">
        <v>11</v>
      </c>
      <c r="D127" s="35">
        <v>0.3235294117647059</v>
      </c>
      <c r="E127" s="36">
        <v>2</v>
      </c>
    </row>
    <row r="128" spans="1:5" x14ac:dyDescent="0.3">
      <c r="A128" s="17"/>
      <c r="B128" s="18" t="s">
        <v>10</v>
      </c>
      <c r="C128" s="34">
        <v>5</v>
      </c>
      <c r="D128" s="35">
        <v>0.14705882352941177</v>
      </c>
      <c r="E128" s="36">
        <v>2</v>
      </c>
    </row>
    <row r="129" spans="1:5" ht="15" thickBot="1" x14ac:dyDescent="0.35">
      <c r="A129" s="17"/>
      <c r="B129" s="18" t="s">
        <v>155</v>
      </c>
      <c r="C129" s="34">
        <v>6</v>
      </c>
      <c r="D129" s="35">
        <v>0.17647058823529413</v>
      </c>
      <c r="E129" s="36">
        <v>2</v>
      </c>
    </row>
    <row r="130" spans="1:5" ht="15" thickBot="1" x14ac:dyDescent="0.35">
      <c r="A130" s="22" t="s">
        <v>163</v>
      </c>
      <c r="B130" s="23" t="s">
        <v>26</v>
      </c>
      <c r="C130" s="37">
        <v>34</v>
      </c>
      <c r="D130" s="38">
        <v>1</v>
      </c>
      <c r="E130" s="39">
        <v>10</v>
      </c>
    </row>
    <row r="131" spans="1:5" ht="15" thickBot="1" x14ac:dyDescent="0.35">
      <c r="A131" s="17" t="s">
        <v>27</v>
      </c>
      <c r="B131" s="18" t="s">
        <v>155</v>
      </c>
      <c r="C131" s="34">
        <v>1</v>
      </c>
      <c r="D131" s="35">
        <v>1</v>
      </c>
      <c r="E131" s="36">
        <v>1</v>
      </c>
    </row>
    <row r="132" spans="1:5" ht="15" thickBot="1" x14ac:dyDescent="0.35">
      <c r="A132" s="22" t="s">
        <v>27</v>
      </c>
      <c r="B132" s="23" t="s">
        <v>26</v>
      </c>
      <c r="C132" s="46">
        <v>1</v>
      </c>
      <c r="D132" s="58">
        <v>1</v>
      </c>
      <c r="E132" s="46">
        <v>1</v>
      </c>
    </row>
    <row r="133" spans="1:5" ht="15" thickBot="1" x14ac:dyDescent="0.35">
      <c r="A133" s="17" t="s">
        <v>32</v>
      </c>
      <c r="B133" s="33" t="s">
        <v>155</v>
      </c>
      <c r="C133" s="62">
        <v>6</v>
      </c>
      <c r="D133" s="78">
        <v>1</v>
      </c>
      <c r="E133" s="63">
        <v>5</v>
      </c>
    </row>
    <row r="134" spans="1:5" ht="15" thickBot="1" x14ac:dyDescent="0.35">
      <c r="A134" s="22" t="s">
        <v>32</v>
      </c>
      <c r="B134" s="23" t="s">
        <v>26</v>
      </c>
      <c r="C134" s="46">
        <v>6</v>
      </c>
      <c r="D134" s="58">
        <v>1</v>
      </c>
      <c r="E134" s="46">
        <v>5</v>
      </c>
    </row>
    <row r="135" spans="1:5" ht="15" thickBot="1" x14ac:dyDescent="0.35">
      <c r="A135" s="22" t="s">
        <v>41</v>
      </c>
      <c r="B135" s="23" t="s">
        <v>26</v>
      </c>
      <c r="C135" s="46" t="s">
        <v>165</v>
      </c>
      <c r="D135" s="46" t="s">
        <v>165</v>
      </c>
      <c r="E135" s="46" t="s">
        <v>165</v>
      </c>
    </row>
    <row r="136" spans="1:5" ht="15" thickBot="1" x14ac:dyDescent="0.35">
      <c r="A136" s="85" t="s">
        <v>158</v>
      </c>
      <c r="B136" s="147" t="s">
        <v>155</v>
      </c>
      <c r="C136" s="148">
        <v>2</v>
      </c>
      <c r="D136" s="118">
        <v>1</v>
      </c>
      <c r="E136" s="148">
        <v>2</v>
      </c>
    </row>
    <row r="137" spans="1:5" ht="15" thickBot="1" x14ac:dyDescent="0.35">
      <c r="A137" s="22" t="s">
        <v>158</v>
      </c>
      <c r="B137" s="23" t="s">
        <v>26</v>
      </c>
      <c r="C137" s="46">
        <v>2</v>
      </c>
      <c r="D137" s="58">
        <v>1</v>
      </c>
      <c r="E137" s="46">
        <v>2</v>
      </c>
    </row>
    <row r="138" spans="1:5" ht="15" thickBot="1" x14ac:dyDescent="0.35">
      <c r="A138" s="22" t="s">
        <v>164</v>
      </c>
      <c r="B138" s="23" t="s">
        <v>26</v>
      </c>
      <c r="C138" s="46" t="s">
        <v>165</v>
      </c>
      <c r="D138" s="46" t="s">
        <v>165</v>
      </c>
      <c r="E138" s="46" t="s">
        <v>165</v>
      </c>
    </row>
    <row r="139" spans="1:5" ht="135.75" customHeight="1" x14ac:dyDescent="0.3">
      <c r="A139" s="149" t="s">
        <v>243</v>
      </c>
      <c r="B139" s="150"/>
      <c r="C139" s="150"/>
      <c r="D139" s="150"/>
      <c r="E139" s="150"/>
    </row>
  </sheetData>
  <sheetProtection algorithmName="SHA-512" hashValue="r+jcI+aMH1D8r1MPdbm3QyTw9dFRplIr8LW7S8IQzQjsbYXL4hkfTYy2KzB6kinDyTIHiIK/y1n76inx/IHSrg==" saltValue="1W4Ht61NTcy8XtfZJcfPSQ==" spinCount="100000" sheet="1" objects="1" scenarios="1"/>
  <mergeCells count="9">
    <mergeCell ref="A101:E101"/>
    <mergeCell ref="A121:E121"/>
    <mergeCell ref="A139:E139"/>
    <mergeCell ref="A27:E27"/>
    <mergeCell ref="A44:E44"/>
    <mergeCell ref="A61:E61"/>
    <mergeCell ref="A78:E78"/>
    <mergeCell ref="A87:E87"/>
    <mergeCell ref="A94:E94"/>
  </mergeCells>
  <pageMargins left="0.7" right="0.7" top="0.75" bottom="0.75" header="0.3" footer="0.3"/>
  <pageSetup scale="62" orientation="portrait" r:id="rId1"/>
  <rowBreaks count="3" manualBreakCount="3">
    <brk id="45" max="4" man="1"/>
    <brk id="79" max="4" man="1"/>
    <brk id="121"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74024-4B48-4C7F-8B54-40980CE01C9D}">
  <sheetPr>
    <tabColor theme="7" tint="0.59999389629810485"/>
  </sheetPr>
  <dimension ref="A1:L146"/>
  <sheetViews>
    <sheetView view="pageBreakPreview" zoomScale="90" zoomScaleNormal="100" zoomScaleSheetLayoutView="90" workbookViewId="0"/>
  </sheetViews>
  <sheetFormatPr defaultRowHeight="14.4" x14ac:dyDescent="0.3"/>
  <cols>
    <col min="1" max="1" width="75.44140625" customWidth="1"/>
    <col min="2" max="2" width="22.44140625" customWidth="1"/>
  </cols>
  <sheetData>
    <row r="1" spans="1:12" ht="25.8" x14ac:dyDescent="0.5">
      <c r="A1" s="40" t="s">
        <v>43</v>
      </c>
    </row>
    <row r="2" spans="1:12" x14ac:dyDescent="0.3">
      <c r="A2" s="41"/>
    </row>
    <row r="3" spans="1:12" ht="18" x14ac:dyDescent="0.35">
      <c r="A3" s="42" t="s">
        <v>44</v>
      </c>
    </row>
    <row r="4" spans="1:12" ht="18" x14ac:dyDescent="0.35">
      <c r="A4" s="42"/>
    </row>
    <row r="5" spans="1:12" ht="18" x14ac:dyDescent="0.35">
      <c r="A5" s="42" t="s">
        <v>45</v>
      </c>
    </row>
    <row r="6" spans="1:12" x14ac:dyDescent="0.3">
      <c r="A6" s="41" t="s">
        <v>134</v>
      </c>
    </row>
    <row r="7" spans="1:12" ht="36" customHeight="1" x14ac:dyDescent="0.3">
      <c r="A7" s="152" t="s">
        <v>142</v>
      </c>
      <c r="B7" s="152"/>
      <c r="C7" s="84"/>
      <c r="D7" s="84"/>
      <c r="E7" s="84"/>
      <c r="F7" s="84"/>
      <c r="G7" s="84"/>
      <c r="H7" s="84"/>
      <c r="I7" s="84"/>
      <c r="J7" s="84"/>
      <c r="K7" s="84"/>
      <c r="L7" s="84"/>
    </row>
    <row r="9" spans="1:12" x14ac:dyDescent="0.3">
      <c r="A9" t="s">
        <v>144</v>
      </c>
    </row>
    <row r="11" spans="1:12" x14ac:dyDescent="0.3">
      <c r="A11" s="43" t="s">
        <v>46</v>
      </c>
      <c r="B11" s="43" t="s">
        <v>47</v>
      </c>
    </row>
    <row r="12" spans="1:12" x14ac:dyDescent="0.3">
      <c r="A12" s="44" t="s">
        <v>48</v>
      </c>
      <c r="B12" s="44" t="s">
        <v>49</v>
      </c>
    </row>
    <row r="13" spans="1:12" x14ac:dyDescent="0.3">
      <c r="A13" s="44" t="s">
        <v>50</v>
      </c>
      <c r="B13" s="44" t="s">
        <v>51</v>
      </c>
    </row>
    <row r="14" spans="1:12" x14ac:dyDescent="0.3">
      <c r="A14" s="44" t="s">
        <v>52</v>
      </c>
      <c r="B14" s="44" t="s">
        <v>53</v>
      </c>
    </row>
    <row r="15" spans="1:12" x14ac:dyDescent="0.3">
      <c r="A15" s="44" t="s">
        <v>54</v>
      </c>
      <c r="B15" s="44" t="s">
        <v>55</v>
      </c>
    </row>
    <row r="16" spans="1:12" x14ac:dyDescent="0.3">
      <c r="A16" s="44" t="s">
        <v>56</v>
      </c>
      <c r="B16" s="44" t="s">
        <v>57</v>
      </c>
    </row>
    <row r="17" spans="1:2" x14ac:dyDescent="0.3">
      <c r="A17" s="44" t="s">
        <v>58</v>
      </c>
      <c r="B17" s="44" t="s">
        <v>59</v>
      </c>
    </row>
    <row r="18" spans="1:2" x14ac:dyDescent="0.3">
      <c r="A18" s="44" t="s">
        <v>60</v>
      </c>
      <c r="B18" s="44" t="s">
        <v>61</v>
      </c>
    </row>
    <row r="19" spans="1:2" x14ac:dyDescent="0.3">
      <c r="A19" s="44" t="s">
        <v>62</v>
      </c>
      <c r="B19" s="44" t="s">
        <v>63</v>
      </c>
    </row>
    <row r="20" spans="1:2" x14ac:dyDescent="0.3">
      <c r="A20" s="44" t="s">
        <v>64</v>
      </c>
      <c r="B20" s="44" t="s">
        <v>65</v>
      </c>
    </row>
    <row r="21" spans="1:2" x14ac:dyDescent="0.3">
      <c r="A21" s="44" t="s">
        <v>141</v>
      </c>
      <c r="B21" s="44" t="s">
        <v>66</v>
      </c>
    </row>
    <row r="22" spans="1:2" x14ac:dyDescent="0.3">
      <c r="A22" s="44" t="s">
        <v>67</v>
      </c>
      <c r="B22" s="44" t="s">
        <v>68</v>
      </c>
    </row>
    <row r="23" spans="1:2" x14ac:dyDescent="0.3">
      <c r="A23" s="45" t="s">
        <v>132</v>
      </c>
      <c r="B23" s="44" t="s">
        <v>133</v>
      </c>
    </row>
    <row r="24" spans="1:2" x14ac:dyDescent="0.3">
      <c r="A24" s="44" t="s">
        <v>69</v>
      </c>
      <c r="B24" s="44" t="s">
        <v>70</v>
      </c>
    </row>
    <row r="26" spans="1:2" x14ac:dyDescent="0.3">
      <c r="A26" s="41" t="s">
        <v>135</v>
      </c>
    </row>
    <row r="27" spans="1:2" ht="35.4" customHeight="1" x14ac:dyDescent="0.3">
      <c r="A27" s="152" t="s">
        <v>145</v>
      </c>
      <c r="B27" s="152"/>
    </row>
    <row r="29" spans="1:2" x14ac:dyDescent="0.3">
      <c r="A29" t="s">
        <v>146</v>
      </c>
    </row>
    <row r="31" spans="1:2" x14ac:dyDescent="0.3">
      <c r="A31" s="43" t="s">
        <v>46</v>
      </c>
      <c r="B31" s="43" t="s">
        <v>47</v>
      </c>
    </row>
    <row r="32" spans="1:2" x14ac:dyDescent="0.3">
      <c r="A32" s="44" t="s">
        <v>71</v>
      </c>
      <c r="B32" s="44" t="s">
        <v>72</v>
      </c>
    </row>
    <row r="33" spans="1:2" x14ac:dyDescent="0.3">
      <c r="A33" s="44" t="s">
        <v>73</v>
      </c>
      <c r="B33" s="44" t="s">
        <v>74</v>
      </c>
    </row>
    <row r="34" spans="1:2" x14ac:dyDescent="0.3">
      <c r="A34" s="44" t="s">
        <v>75</v>
      </c>
      <c r="B34" s="44" t="s">
        <v>76</v>
      </c>
    </row>
    <row r="35" spans="1:2" x14ac:dyDescent="0.3">
      <c r="A35" s="44" t="s">
        <v>77</v>
      </c>
      <c r="B35" s="44" t="s">
        <v>78</v>
      </c>
    </row>
    <row r="36" spans="1:2" x14ac:dyDescent="0.3">
      <c r="A36" s="44" t="s">
        <v>79</v>
      </c>
      <c r="B36" s="44" t="s">
        <v>80</v>
      </c>
    </row>
    <row r="37" spans="1:2" x14ac:dyDescent="0.3">
      <c r="A37" s="44" t="s">
        <v>81</v>
      </c>
      <c r="B37" s="44" t="s">
        <v>82</v>
      </c>
    </row>
    <row r="39" spans="1:2" x14ac:dyDescent="0.3">
      <c r="A39" s="41" t="s">
        <v>136</v>
      </c>
    </row>
    <row r="40" spans="1:2" ht="32.1" customHeight="1" x14ac:dyDescent="0.3">
      <c r="A40" s="152" t="s">
        <v>147</v>
      </c>
      <c r="B40" s="152"/>
    </row>
    <row r="42" spans="1:2" x14ac:dyDescent="0.3">
      <c r="A42" t="s">
        <v>148</v>
      </c>
    </row>
    <row r="44" spans="1:2" x14ac:dyDescent="0.3">
      <c r="A44" s="43" t="s">
        <v>46</v>
      </c>
      <c r="B44" s="43" t="s">
        <v>47</v>
      </c>
    </row>
    <row r="45" spans="1:2" x14ac:dyDescent="0.3">
      <c r="A45" s="44" t="s">
        <v>83</v>
      </c>
      <c r="B45" s="44" t="s">
        <v>84</v>
      </c>
    </row>
    <row r="46" spans="1:2" x14ac:dyDescent="0.3">
      <c r="A46" s="44" t="s">
        <v>85</v>
      </c>
      <c r="B46" s="44" t="s">
        <v>86</v>
      </c>
    </row>
    <row r="47" spans="1:2" x14ac:dyDescent="0.3">
      <c r="A47" s="44" t="s">
        <v>87</v>
      </c>
      <c r="B47" s="44" t="s">
        <v>88</v>
      </c>
    </row>
    <row r="48" spans="1:2" x14ac:dyDescent="0.3">
      <c r="A48" s="44" t="s">
        <v>89</v>
      </c>
      <c r="B48" s="44" t="s">
        <v>90</v>
      </c>
    </row>
    <row r="49" spans="1:2" x14ac:dyDescent="0.3">
      <c r="A49" s="44" t="s">
        <v>91</v>
      </c>
      <c r="B49" s="44" t="s">
        <v>92</v>
      </c>
    </row>
    <row r="51" spans="1:2" x14ac:dyDescent="0.3">
      <c r="A51" s="41" t="s">
        <v>137</v>
      </c>
    </row>
    <row r="52" spans="1:2" ht="33.6" customHeight="1" x14ac:dyDescent="0.3">
      <c r="A52" s="152" t="s">
        <v>149</v>
      </c>
      <c r="B52" s="152"/>
    </row>
    <row r="54" spans="1:2" x14ac:dyDescent="0.3">
      <c r="A54" t="s">
        <v>150</v>
      </c>
    </row>
    <row r="56" spans="1:2" x14ac:dyDescent="0.3">
      <c r="A56" s="43" t="s">
        <v>46</v>
      </c>
      <c r="B56" s="43" t="s">
        <v>47</v>
      </c>
    </row>
    <row r="57" spans="1:2" x14ac:dyDescent="0.3">
      <c r="A57" s="45" t="s">
        <v>93</v>
      </c>
      <c r="B57" s="44" t="s">
        <v>125</v>
      </c>
    </row>
    <row r="58" spans="1:2" x14ac:dyDescent="0.3">
      <c r="A58" s="45" t="s">
        <v>126</v>
      </c>
      <c r="B58" s="44" t="s">
        <v>127</v>
      </c>
    </row>
    <row r="59" spans="1:2" x14ac:dyDescent="0.3">
      <c r="A59" s="45" t="s">
        <v>95</v>
      </c>
      <c r="B59" s="44" t="s">
        <v>128</v>
      </c>
    </row>
    <row r="60" spans="1:2" x14ac:dyDescent="0.3">
      <c r="A60" s="45" t="s">
        <v>97</v>
      </c>
      <c r="B60" s="44" t="s">
        <v>129</v>
      </c>
    </row>
    <row r="61" spans="1:2" x14ac:dyDescent="0.3">
      <c r="A61" s="45" t="s">
        <v>130</v>
      </c>
      <c r="B61" s="44" t="s">
        <v>131</v>
      </c>
    </row>
    <row r="62" spans="1:2" x14ac:dyDescent="0.3">
      <c r="A62" s="44" t="s">
        <v>93</v>
      </c>
      <c r="B62" s="44" t="s">
        <v>94</v>
      </c>
    </row>
    <row r="63" spans="1:2" x14ac:dyDescent="0.3">
      <c r="A63" s="44" t="s">
        <v>95</v>
      </c>
      <c r="B63" s="44" t="s">
        <v>96</v>
      </c>
    </row>
    <row r="64" spans="1:2" x14ac:dyDescent="0.3">
      <c r="A64" s="44" t="s">
        <v>97</v>
      </c>
      <c r="B64" s="44" t="s">
        <v>98</v>
      </c>
    </row>
    <row r="65" spans="1:2" x14ac:dyDescent="0.3">
      <c r="A65" s="44" t="s">
        <v>99</v>
      </c>
      <c r="B65" s="44" t="s">
        <v>100</v>
      </c>
    </row>
    <row r="66" spans="1:2" x14ac:dyDescent="0.3">
      <c r="A66" s="44" t="s">
        <v>97</v>
      </c>
      <c r="B66" s="44" t="s">
        <v>101</v>
      </c>
    </row>
    <row r="68" spans="1:2" x14ac:dyDescent="0.3">
      <c r="A68" s="41" t="s">
        <v>138</v>
      </c>
    </row>
    <row r="69" spans="1:2" ht="38.1" customHeight="1" x14ac:dyDescent="0.3">
      <c r="A69" s="152" t="s">
        <v>151</v>
      </c>
      <c r="B69" s="152"/>
    </row>
    <row r="71" spans="1:2" ht="29.1" customHeight="1" x14ac:dyDescent="0.3">
      <c r="A71" s="152" t="s">
        <v>152</v>
      </c>
      <c r="B71" s="152"/>
    </row>
    <row r="72" spans="1:2" x14ac:dyDescent="0.3">
      <c r="A72" s="84"/>
      <c r="B72" s="84"/>
    </row>
    <row r="73" spans="1:2" x14ac:dyDescent="0.3">
      <c r="A73" s="41" t="s">
        <v>157</v>
      </c>
    </row>
    <row r="74" spans="1:2" ht="38.1" customHeight="1" x14ac:dyDescent="0.3">
      <c r="A74" s="152" t="s">
        <v>166</v>
      </c>
      <c r="B74" s="152"/>
    </row>
    <row r="75" spans="1:2" x14ac:dyDescent="0.3">
      <c r="A75" s="43" t="s">
        <v>46</v>
      </c>
      <c r="B75" s="43" t="s">
        <v>47</v>
      </c>
    </row>
    <row r="76" spans="1:2" x14ac:dyDescent="0.3">
      <c r="A76" s="45" t="s">
        <v>167</v>
      </c>
      <c r="B76" s="44" t="s">
        <v>168</v>
      </c>
    </row>
    <row r="77" spans="1:2" x14ac:dyDescent="0.3">
      <c r="A77" s="45" t="s">
        <v>169</v>
      </c>
      <c r="B77" s="44" t="s">
        <v>170</v>
      </c>
    </row>
    <row r="79" spans="1:2" x14ac:dyDescent="0.3">
      <c r="A79" s="41" t="s">
        <v>159</v>
      </c>
    </row>
    <row r="80" spans="1:2" ht="36.75" customHeight="1" x14ac:dyDescent="0.3">
      <c r="A80" s="152" t="s">
        <v>171</v>
      </c>
      <c r="B80" s="152"/>
    </row>
    <row r="81" spans="1:2" x14ac:dyDescent="0.3">
      <c r="A81" s="43" t="s">
        <v>46</v>
      </c>
      <c r="B81" s="43" t="s">
        <v>47</v>
      </c>
    </row>
    <row r="82" spans="1:2" x14ac:dyDescent="0.3">
      <c r="A82" s="45" t="s">
        <v>172</v>
      </c>
      <c r="B82" s="44" t="s">
        <v>173</v>
      </c>
    </row>
    <row r="83" spans="1:2" x14ac:dyDescent="0.3">
      <c r="A83" s="45" t="s">
        <v>174</v>
      </c>
      <c r="B83" s="44" t="s">
        <v>175</v>
      </c>
    </row>
    <row r="84" spans="1:2" x14ac:dyDescent="0.3">
      <c r="A84" s="45" t="s">
        <v>176</v>
      </c>
      <c r="B84" s="44" t="s">
        <v>177</v>
      </c>
    </row>
    <row r="85" spans="1:2" x14ac:dyDescent="0.3">
      <c r="A85" s="45" t="s">
        <v>178</v>
      </c>
      <c r="B85" s="44" t="s">
        <v>179</v>
      </c>
    </row>
    <row r="86" spans="1:2" x14ac:dyDescent="0.3">
      <c r="A86" s="45" t="s">
        <v>180</v>
      </c>
      <c r="B86" s="44" t="s">
        <v>181</v>
      </c>
    </row>
    <row r="87" spans="1:2" x14ac:dyDescent="0.3">
      <c r="A87" s="45" t="s">
        <v>182</v>
      </c>
      <c r="B87" s="44" t="s">
        <v>183</v>
      </c>
    </row>
    <row r="88" spans="1:2" x14ac:dyDescent="0.3">
      <c r="A88" s="45" t="s">
        <v>184</v>
      </c>
      <c r="B88" s="44" t="s">
        <v>185</v>
      </c>
    </row>
    <row r="89" spans="1:2" x14ac:dyDescent="0.3">
      <c r="A89" s="45" t="s">
        <v>186</v>
      </c>
      <c r="B89" s="44" t="s">
        <v>187</v>
      </c>
    </row>
    <row r="90" spans="1:2" x14ac:dyDescent="0.3">
      <c r="A90" s="45" t="s">
        <v>188</v>
      </c>
      <c r="B90" s="44" t="s">
        <v>189</v>
      </c>
    </row>
    <row r="92" spans="1:2" x14ac:dyDescent="0.3">
      <c r="A92" s="41" t="s">
        <v>161</v>
      </c>
    </row>
    <row r="93" spans="1:2" ht="18.75" customHeight="1" x14ac:dyDescent="0.3">
      <c r="A93" s="152" t="s">
        <v>190</v>
      </c>
      <c r="B93" s="152"/>
    </row>
    <row r="94" spans="1:2" x14ac:dyDescent="0.3">
      <c r="A94" s="43" t="s">
        <v>46</v>
      </c>
      <c r="B94" s="43" t="s">
        <v>47</v>
      </c>
    </row>
    <row r="95" spans="1:2" x14ac:dyDescent="0.3">
      <c r="A95" s="45" t="s">
        <v>191</v>
      </c>
      <c r="B95" s="44" t="s">
        <v>192</v>
      </c>
    </row>
    <row r="96" spans="1:2" x14ac:dyDescent="0.3">
      <c r="A96" s="45" t="s">
        <v>193</v>
      </c>
      <c r="B96" s="44" t="s">
        <v>194</v>
      </c>
    </row>
    <row r="97" spans="1:2" x14ac:dyDescent="0.3">
      <c r="A97" s="45" t="s">
        <v>195</v>
      </c>
      <c r="B97" s="44" t="s">
        <v>196</v>
      </c>
    </row>
    <row r="98" spans="1:2" x14ac:dyDescent="0.3">
      <c r="A98" s="45" t="s">
        <v>197</v>
      </c>
      <c r="B98" s="44" t="s">
        <v>198</v>
      </c>
    </row>
    <row r="99" spans="1:2" x14ac:dyDescent="0.3">
      <c r="A99" s="45" t="s">
        <v>199</v>
      </c>
      <c r="B99" s="44" t="s">
        <v>200</v>
      </c>
    </row>
    <row r="100" spans="1:2" ht="28.8" x14ac:dyDescent="0.3">
      <c r="A100" s="45" t="s">
        <v>201</v>
      </c>
      <c r="B100" s="44" t="s">
        <v>202</v>
      </c>
    </row>
    <row r="101" spans="1:2" x14ac:dyDescent="0.3">
      <c r="A101" s="45" t="s">
        <v>203</v>
      </c>
      <c r="B101" s="44" t="s">
        <v>204</v>
      </c>
    </row>
    <row r="102" spans="1:2" ht="28.8" x14ac:dyDescent="0.3">
      <c r="A102" s="45" t="s">
        <v>205</v>
      </c>
      <c r="B102" s="44" t="s">
        <v>206</v>
      </c>
    </row>
    <row r="103" spans="1:2" ht="23.25" customHeight="1" x14ac:dyDescent="0.3">
      <c r="A103" s="45" t="s">
        <v>207</v>
      </c>
      <c r="B103" s="44" t="s">
        <v>208</v>
      </c>
    </row>
    <row r="105" spans="1:2" x14ac:dyDescent="0.3">
      <c r="A105" s="41" t="s">
        <v>162</v>
      </c>
    </row>
    <row r="106" spans="1:2" ht="37.5" customHeight="1" x14ac:dyDescent="0.3">
      <c r="A106" s="152" t="s">
        <v>153</v>
      </c>
      <c r="B106" s="152"/>
    </row>
    <row r="108" spans="1:2" ht="19.350000000000001" customHeight="1" x14ac:dyDescent="0.3">
      <c r="A108" s="152" t="s">
        <v>154</v>
      </c>
      <c r="B108" s="152"/>
    </row>
    <row r="110" spans="1:2" x14ac:dyDescent="0.3">
      <c r="A110" s="43" t="s">
        <v>46</v>
      </c>
      <c r="B110" s="43" t="s">
        <v>47</v>
      </c>
    </row>
    <row r="111" spans="1:2" x14ac:dyDescent="0.3">
      <c r="A111" s="44" t="s">
        <v>102</v>
      </c>
      <c r="B111" s="44" t="s">
        <v>103</v>
      </c>
    </row>
    <row r="112" spans="1:2" x14ac:dyDescent="0.3">
      <c r="A112" s="44" t="s">
        <v>215</v>
      </c>
      <c r="B112" s="44" t="s">
        <v>216</v>
      </c>
    </row>
    <row r="113" spans="1:2" x14ac:dyDescent="0.3">
      <c r="A113" s="44" t="s">
        <v>104</v>
      </c>
      <c r="B113" s="44" t="s">
        <v>105</v>
      </c>
    </row>
    <row r="114" spans="1:2" x14ac:dyDescent="0.3">
      <c r="A114" s="44" t="s">
        <v>106</v>
      </c>
      <c r="B114" s="44" t="s">
        <v>107</v>
      </c>
    </row>
    <row r="115" spans="1:2" x14ac:dyDescent="0.3">
      <c r="A115" s="44" t="s">
        <v>209</v>
      </c>
      <c r="B115" s="44" t="s">
        <v>210</v>
      </c>
    </row>
    <row r="116" spans="1:2" x14ac:dyDescent="0.3">
      <c r="A116" s="44" t="s">
        <v>211</v>
      </c>
      <c r="B116" s="44" t="s">
        <v>212</v>
      </c>
    </row>
    <row r="119" spans="1:2" ht="18" x14ac:dyDescent="0.35">
      <c r="A119" s="42" t="s">
        <v>108</v>
      </c>
    </row>
    <row r="120" spans="1:2" ht="18" x14ac:dyDescent="0.35">
      <c r="A120" s="42"/>
    </row>
    <row r="121" spans="1:2" x14ac:dyDescent="0.3">
      <c r="A121" s="41" t="s">
        <v>109</v>
      </c>
    </row>
    <row r="122" spans="1:2" ht="32.4" customHeight="1" x14ac:dyDescent="0.3">
      <c r="A122" s="152" t="s">
        <v>110</v>
      </c>
      <c r="B122" s="152"/>
    </row>
    <row r="124" spans="1:2" x14ac:dyDescent="0.3">
      <c r="A124" s="41" t="s">
        <v>111</v>
      </c>
    </row>
    <row r="125" spans="1:2" x14ac:dyDescent="0.3">
      <c r="A125" t="s">
        <v>112</v>
      </c>
    </row>
    <row r="127" spans="1:2" x14ac:dyDescent="0.3">
      <c r="A127" s="41" t="s">
        <v>113</v>
      </c>
    </row>
    <row r="128" spans="1:2" x14ac:dyDescent="0.3">
      <c r="A128" t="s">
        <v>114</v>
      </c>
    </row>
    <row r="130" spans="1:2" x14ac:dyDescent="0.3">
      <c r="A130" s="41" t="s">
        <v>115</v>
      </c>
    </row>
    <row r="131" spans="1:2" x14ac:dyDescent="0.3">
      <c r="A131" t="s">
        <v>116</v>
      </c>
    </row>
    <row r="133" spans="1:2" x14ac:dyDescent="0.3">
      <c r="A133" s="41" t="s">
        <v>117</v>
      </c>
    </row>
    <row r="134" spans="1:2" x14ac:dyDescent="0.3">
      <c r="A134" t="s">
        <v>118</v>
      </c>
    </row>
    <row r="136" spans="1:2" x14ac:dyDescent="0.3">
      <c r="A136" s="41" t="s">
        <v>119</v>
      </c>
    </row>
    <row r="137" spans="1:2" x14ac:dyDescent="0.3">
      <c r="A137" t="s">
        <v>139</v>
      </c>
    </row>
    <row r="139" spans="1:2" x14ac:dyDescent="0.3">
      <c r="A139" s="41" t="s">
        <v>120</v>
      </c>
    </row>
    <row r="140" spans="1:2" ht="34.35" customHeight="1" x14ac:dyDescent="0.3">
      <c r="A140" s="152" t="s">
        <v>121</v>
      </c>
      <c r="B140" s="152"/>
    </row>
    <row r="142" spans="1:2" x14ac:dyDescent="0.3">
      <c r="A142" s="41" t="s">
        <v>122</v>
      </c>
    </row>
    <row r="143" spans="1:2" x14ac:dyDescent="0.3">
      <c r="A143" t="s">
        <v>124</v>
      </c>
    </row>
    <row r="145" spans="1:3" x14ac:dyDescent="0.3">
      <c r="A145" s="41" t="s">
        <v>123</v>
      </c>
    </row>
    <row r="146" spans="1:3" ht="50.1" customHeight="1" x14ac:dyDescent="0.3">
      <c r="A146" s="152" t="s">
        <v>140</v>
      </c>
      <c r="B146" s="152"/>
      <c r="C146" s="84"/>
    </row>
  </sheetData>
  <mergeCells count="14">
    <mergeCell ref="A71:B71"/>
    <mergeCell ref="A7:B7"/>
    <mergeCell ref="A27:B27"/>
    <mergeCell ref="A40:B40"/>
    <mergeCell ref="A52:B52"/>
    <mergeCell ref="A69:B69"/>
    <mergeCell ref="A140:B140"/>
    <mergeCell ref="A146:B146"/>
    <mergeCell ref="A74:B74"/>
    <mergeCell ref="A80:B80"/>
    <mergeCell ref="A93:B93"/>
    <mergeCell ref="A106:B106"/>
    <mergeCell ref="A108:B108"/>
    <mergeCell ref="A122:B122"/>
  </mergeCells>
  <pageMargins left="0.7" right="0.7" top="0.75" bottom="0.75" header="0.3" footer="0.3"/>
  <pageSetup scale="91" orientation="portrait" r:id="rId1"/>
  <rowBreaks count="2" manualBreakCount="2">
    <brk id="45" max="1" man="1"/>
    <brk id="9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FY21_Q1</vt:lpstr>
      <vt:lpstr>FY21_Q2</vt:lpstr>
      <vt:lpstr>FY21_Q3</vt:lpstr>
      <vt:lpstr>FY21_Q4</vt:lpstr>
      <vt:lpstr>Serotypes - User Notes</vt:lpstr>
      <vt:lpstr>FY21_Q1!Print_Area</vt:lpstr>
      <vt:lpstr>FY21_Q2!Print_Area</vt:lpstr>
      <vt:lpstr>FY21_Q3!Print_Area</vt:lpstr>
      <vt:lpstr>FY21_Q4!Print_Area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Khafi, Tamar - FSIS</dc:creator>
  <cp:lastModifiedBy>Ibrahim, Manal - FSIS</cp:lastModifiedBy>
  <dcterms:created xsi:type="dcterms:W3CDTF">2021-04-30T13:03:23Z</dcterms:created>
  <dcterms:modified xsi:type="dcterms:W3CDTF">2022-01-28T21:11:40Z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