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MIbrahim\Downloads\"/>
    </mc:Choice>
  </mc:AlternateContent>
  <xr:revisionPtr revIDLastSave="0" documentId="8_{45F6B750-D9AF-4A4F-B1E9-4279CA974ED2}" xr6:coauthVersionLast="46" xr6:coauthVersionMax="46" xr10:uidLastSave="{00000000-0000-0000-0000-000000000000}"/>
  <bookViews>
    <workbookView xWindow="-108" yWindow="-108" windowWidth="23256" windowHeight="12720" xr2:uid="{62FF7434-4229-458E-9350-69F58A1626A8}"/>
  </bookViews>
  <sheets>
    <sheet name="FY16_Q1" sheetId="7" r:id="rId1"/>
    <sheet name="FY16_Q2" sheetId="26" r:id="rId2"/>
    <sheet name="FY16_Q3" sheetId="25" r:id="rId3"/>
    <sheet name="FY16_Q4" sheetId="27" r:id="rId4"/>
    <sheet name="Serotypes - User Notes" sheetId="39" r:id="rId5"/>
  </sheets>
  <definedNames>
    <definedName name="_xlnm.Print_Area" localSheetId="0">FY16_Q1!$A$1:$E$121</definedName>
    <definedName name="_xlnm.Print_Area" localSheetId="1">FY16_Q2!$A$1:$E$118</definedName>
    <definedName name="_xlnm.Print_Area" localSheetId="2">FY16_Q3!$A$1:$E$121</definedName>
    <definedName name="_xlnm.Print_Area" localSheetId="3">FY16_Q4!$A$1:$E$121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3" i="7" l="1"/>
  <c r="C73" i="7"/>
  <c r="C114" i="27" l="1"/>
  <c r="D114" i="27" s="1"/>
  <c r="D74" i="27"/>
  <c r="D57" i="27"/>
  <c r="D40" i="27"/>
  <c r="D23" i="27"/>
  <c r="C112" i="26"/>
  <c r="D112" i="26" s="1"/>
  <c r="C72" i="26"/>
  <c r="D72" i="26" s="1"/>
  <c r="C55" i="26"/>
  <c r="D55" i="26" s="1"/>
  <c r="C41" i="26"/>
  <c r="D41" i="26" s="1"/>
  <c r="D22" i="26"/>
  <c r="C113" i="25"/>
  <c r="D113" i="25" s="1"/>
  <c r="C72" i="25"/>
  <c r="D72" i="25" s="1"/>
  <c r="C54" i="25"/>
  <c r="D54" i="25" s="1"/>
  <c r="C37" i="25"/>
  <c r="D37" i="25" s="1"/>
  <c r="D23" i="25"/>
  <c r="C114" i="7"/>
  <c r="D114" i="7" s="1"/>
  <c r="C54" i="7"/>
  <c r="D54" i="7" s="1"/>
  <c r="C38" i="7"/>
  <c r="D38" i="7" s="1"/>
  <c r="D22" i="7"/>
</calcChain>
</file>

<file path=xl/sharedStrings.xml><?xml version="1.0" encoding="utf-8"?>
<sst xmlns="http://schemas.openxmlformats.org/spreadsheetml/2006/main" count="964" uniqueCount="234">
  <si>
    <t>Salmonella</t>
  </si>
  <si>
    <t>Serotype</t>
  </si>
  <si>
    <t>For each table, the 10 most frequent Salmonella isolated serotypes are listed.</t>
  </si>
  <si>
    <t>Product</t>
  </si>
  <si>
    <r>
      <t>Serotype</t>
    </r>
    <r>
      <rPr>
        <b/>
        <vertAlign val="superscript"/>
        <sz val="11"/>
        <color rgb="FF000000"/>
        <rFont val="Calibri"/>
        <family val="2"/>
        <scheme val="minor"/>
      </rPr>
      <t xml:space="preserve"> (a)</t>
    </r>
  </si>
  <si>
    <t>Number of Isolated Serotype</t>
  </si>
  <si>
    <r>
      <t xml:space="preserve">Percent of Isolated Serotypes </t>
    </r>
    <r>
      <rPr>
        <b/>
        <vertAlign val="superscript"/>
        <sz val="11"/>
        <color rgb="FF000000"/>
        <rFont val="Calibri"/>
        <family val="2"/>
        <scheme val="minor"/>
      </rPr>
      <t>(b)</t>
    </r>
  </si>
  <si>
    <r>
      <t>Number of Establishments</t>
    </r>
    <r>
      <rPr>
        <b/>
        <vertAlign val="superscript"/>
        <sz val="11"/>
        <color theme="1"/>
        <rFont val="Calibri"/>
        <family val="2"/>
        <scheme val="minor"/>
      </rPr>
      <t xml:space="preserve"> (c)</t>
    </r>
  </si>
  <si>
    <t>Chicken</t>
  </si>
  <si>
    <t>Kentucky</t>
  </si>
  <si>
    <t>Infantis</t>
  </si>
  <si>
    <t>Enteritidis</t>
  </si>
  <si>
    <t>Schwarzengrund</t>
  </si>
  <si>
    <t>Typhimurium</t>
  </si>
  <si>
    <t>Thompson</t>
  </si>
  <si>
    <t>Heidelberg</t>
  </si>
  <si>
    <t>Montevideo</t>
  </si>
  <si>
    <t>Rough_O:r:1,5</t>
  </si>
  <si>
    <t>Braenderup</t>
  </si>
  <si>
    <t>All isolated serotypes</t>
  </si>
  <si>
    <t>Turkey</t>
  </si>
  <si>
    <t>Reading</t>
  </si>
  <si>
    <t>Hadar</t>
  </si>
  <si>
    <t>Agona</t>
  </si>
  <si>
    <t>Albany</t>
  </si>
  <si>
    <t>Senftenberg</t>
  </si>
  <si>
    <t>Muenchen</t>
  </si>
  <si>
    <t>Uganda</t>
  </si>
  <si>
    <t>Total serotyped isolates</t>
  </si>
  <si>
    <t>Beef</t>
  </si>
  <si>
    <t>Anatum</t>
  </si>
  <si>
    <t>Muenster</t>
  </si>
  <si>
    <t>6,7:g,m,s:e,n,z15</t>
  </si>
  <si>
    <t>Dublin</t>
  </si>
  <si>
    <t>Meleagridis</t>
  </si>
  <si>
    <t>Pork</t>
  </si>
  <si>
    <t>I 4,[5],12:i:-</t>
  </si>
  <si>
    <t>Derby</t>
  </si>
  <si>
    <t>Johannesburg</t>
  </si>
  <si>
    <t>Ohio</t>
  </si>
  <si>
    <t>Adelaide</t>
  </si>
  <si>
    <t>London</t>
  </si>
  <si>
    <t>Brandenburg</t>
  </si>
  <si>
    <t>Siluriformes</t>
  </si>
  <si>
    <t>Mbandaka</t>
  </si>
  <si>
    <t>User Notes</t>
  </si>
  <si>
    <t>Definitions and Descriptions</t>
  </si>
  <si>
    <t>Table Descriptions</t>
  </si>
  <si>
    <t>Products</t>
  </si>
  <si>
    <t>Project Code</t>
  </si>
  <si>
    <t>Whole Chicken Carcasses</t>
  </si>
  <si>
    <t>HC_CH_CARC01</t>
  </si>
  <si>
    <t>Quarter and Half Chicken Carcasses</t>
  </si>
  <si>
    <t>EXP_CPT_QH01</t>
  </si>
  <si>
    <t>Chicken Parts (legs, breasts, wings)</t>
  </si>
  <si>
    <t>HC_CPT_LBW01</t>
  </si>
  <si>
    <t>Other Chicken Parts (neck, liver, heart, gizzards)</t>
  </si>
  <si>
    <t>EXP_CPT_OT01</t>
  </si>
  <si>
    <t>Comminuted Chicken</t>
  </si>
  <si>
    <t>HC_CH_COM01</t>
  </si>
  <si>
    <t>Mechanically Separated Chicken</t>
  </si>
  <si>
    <t>EXP_CH_MSK01</t>
  </si>
  <si>
    <t>Very Low Volume for Whole Chicken Carcasses</t>
  </si>
  <si>
    <t>LO_CH_CARC01</t>
  </si>
  <si>
    <t>Very Low Volume for Quarter and Half Chicken Carcasses</t>
  </si>
  <si>
    <t>LO_CPT_QH01</t>
  </si>
  <si>
    <t>Very Low Volume Parts for Chicken Parts (legs, breasts, wings)</t>
  </si>
  <si>
    <t>LO_CPT_LBW01</t>
  </si>
  <si>
    <t>LO_CPT_OT01</t>
  </si>
  <si>
    <t>Very Low Volume Comminuted Chicken</t>
  </si>
  <si>
    <t>LO_CH_COM01</t>
  </si>
  <si>
    <t>Religious Exempt for Chicken Carcasses</t>
  </si>
  <si>
    <t>RE_CH_CARC01</t>
  </si>
  <si>
    <t>Turkey Carcasses</t>
  </si>
  <si>
    <t>HC_TU_CARC01</t>
  </si>
  <si>
    <t>Comminuted Turkey</t>
  </si>
  <si>
    <t>HC_TU_COM01</t>
  </si>
  <si>
    <t>Mechanically Separated Turkey</t>
  </si>
  <si>
    <t>EXP_TU_MSK01</t>
  </si>
  <si>
    <t>Very Low Volume for Turkey Carcasses</t>
  </si>
  <si>
    <t>LO_TU_CARC01</t>
  </si>
  <si>
    <t>Very Low Volume Comminuted Turkey</t>
  </si>
  <si>
    <t>LO_TU_COM01</t>
  </si>
  <si>
    <t>Very Low Volume Mechanically Separated Turkey</t>
  </si>
  <si>
    <t>LO_TU_MSK01</t>
  </si>
  <si>
    <t>Raw Ground Beef - Retail</t>
  </si>
  <si>
    <t>MT05</t>
  </si>
  <si>
    <t xml:space="preserve">Raw Ground Beef </t>
  </si>
  <si>
    <t>MT43</t>
  </si>
  <si>
    <t>Raw Ground Beef Components other than Trim</t>
  </si>
  <si>
    <t>MT54,MT64</t>
  </si>
  <si>
    <t>Bench Trim</t>
  </si>
  <si>
    <t>MT55,MT65</t>
  </si>
  <si>
    <t>Beef Manufacturing Trim</t>
  </si>
  <si>
    <t>MT60</t>
  </si>
  <si>
    <t>Pork - Intact Cuts</t>
  </si>
  <si>
    <t>EXP_PK_ICT02</t>
  </si>
  <si>
    <t>Pork - Non-Intact Cuts</t>
  </si>
  <si>
    <t>EXP_PK_NCT02</t>
  </si>
  <si>
    <t>Pork - Comminuted (Ground, Comminuted, or Mechanically Separated)</t>
  </si>
  <si>
    <t>EXP_PK_COM02</t>
  </si>
  <si>
    <t>Pork - Intact and Non-Intact Cuts</t>
  </si>
  <si>
    <t>HC_PK_CUT01</t>
  </si>
  <si>
    <t>HC_PK_COM01</t>
  </si>
  <si>
    <t>Imported Poultry</t>
  </si>
  <si>
    <t>IMP_Poultry</t>
  </si>
  <si>
    <t>Imported Pork</t>
  </si>
  <si>
    <t>IMP_Pork</t>
  </si>
  <si>
    <t>Imported Siluriformes</t>
  </si>
  <si>
    <t>IMPFISH_MI</t>
  </si>
  <si>
    <t>Definitions</t>
  </si>
  <si>
    <t>Isolate</t>
  </si>
  <si>
    <t>Name of the isolate serotype. The ten most frequent isolates are listed in descending order. When there is more than one isolate in tenth place, all isolates in tenth place are listed.</t>
  </si>
  <si>
    <t xml:space="preserve">     Other serotypes</t>
  </si>
  <si>
    <t xml:space="preserve">     All of the other serotyped isolates that exclude the ten most frequent isolates.</t>
  </si>
  <si>
    <t xml:space="preserve">     All serotyped isolates</t>
  </si>
  <si>
    <t xml:space="preserve">     All serotypes isolates. Includes the top ten most frequent isolates and the remaining "other serotypes."</t>
  </si>
  <si>
    <t xml:space="preserve">     Not typed</t>
  </si>
  <si>
    <t xml:space="preserve">     Positive samples for which the isolate has not yet been serotyped.</t>
  </si>
  <si>
    <t xml:space="preserve">    All positive samples</t>
  </si>
  <si>
    <t xml:space="preserve">     The total number of positive samples. This is the aggregate of "all serotyped isolates" and "not typed."</t>
  </si>
  <si>
    <t>Number of Isolates</t>
  </si>
  <si>
    <t>Percent of Serotyped  Isolates</t>
  </si>
  <si>
    <t>Percent of isolate of all serotyped isolates. This is calculated as the "number of isolates" divided by the "total serotyped isolates."</t>
  </si>
  <si>
    <t>Number of Establishments with Observed Isolate</t>
  </si>
  <si>
    <t xml:space="preserve">     Number of Establishments with Observed Isolate - All serotyped isolates</t>
  </si>
  <si>
    <t>Count of distinct establishments with positive samples of the specified isolate.</t>
  </si>
  <si>
    <t>EXP_PK_ICT01</t>
  </si>
  <si>
    <t>Pork - Other Intact</t>
  </si>
  <si>
    <t>EXP_PK_IOT01</t>
  </si>
  <si>
    <t>EXP_PK_NCT01</t>
  </si>
  <si>
    <t>EXP_PK_COM01</t>
  </si>
  <si>
    <t>Pork - Other Non-intact</t>
  </si>
  <si>
    <t>EXP_PK_NOT01</t>
  </si>
  <si>
    <t>Very Low Volume Mechanically Separated Chicken</t>
  </si>
  <si>
    <t>LO_CH_MSK01</t>
  </si>
  <si>
    <t>Table A. Top Salmonella Isolates from Domestic Chicken Samples</t>
  </si>
  <si>
    <t>Table B. Top Salmonella Isolates from Domestic Turkey Samples</t>
  </si>
  <si>
    <t>Table C. Top Salmonella Isolates from Domestic Beef Samples</t>
  </si>
  <si>
    <t>Table D. Top Salmonella Isolates from Domestic Pork Samples</t>
  </si>
  <si>
    <t>Table E. Top Salmonella Isolates from Domestic Siluriformes Samples</t>
  </si>
  <si>
    <t>Count of isolates for the specified serotype.</t>
  </si>
  <si>
    <t xml:space="preserve">     Count of distinct establishments for all serotyped isolates. This will not necessarily be equal to the sum of 
     establishment counts reported in the top ten prevalent isolates and "other serotypes", since an  
     establishment may be part of the count for multiple isolate categories.</t>
  </si>
  <si>
    <t>Very Low Volume for Other  Chicken Parts (neck, liver, heart, gizzards)</t>
  </si>
  <si>
    <t xml:space="preserve">Isolate counts and percentages, and establishment counts by serotype for domestic chicken samples. Excludes counts and percentages from NARMS, follow-up and import sampling. 
</t>
  </si>
  <si>
    <t>Period: 2015-10-01 to 2015-12-31</t>
  </si>
  <si>
    <t>Quarterly Summary Tables - FY2016 Q1</t>
  </si>
  <si>
    <t>Quarterly Summary Tables - FY2016 Q4</t>
  </si>
  <si>
    <t>Period: 2016-07-01 to 2016-09-30</t>
  </si>
  <si>
    <t>Quarterly Summary Tables - FY2016 Q3</t>
  </si>
  <si>
    <t>Period: 2016-04-01 to 2016-06-30</t>
  </si>
  <si>
    <t>Quarterly Summary Tables - FY2016 Q2</t>
  </si>
  <si>
    <t>Period: 2016-01-01 to 2016-03-31</t>
  </si>
  <si>
    <t>(a) The ten most frequently isolated serotypes based on FSIS data are listed while less frequently identified serotypes are included in the “other serotypes” category. When there is more than one isolate in tenth place, all isolates in tenth place are listed.
(b) The listed individual percentages listed may not sum to the reported total due to rounding.
(c) Establishment counts and percentages are based on distinct establishments for an isolate category.
Source: Food Safety and Inspection Service, Public Health Information System (PHIS), Data Warehouse
Data extracted on: April 30, 2021
Please note that reported numbers may differ from other published numbers due to the timing of when the data were extracted from PHIS. Numbers reported are based on the data available in PHIS at the time the data were extracted.</t>
  </si>
  <si>
    <t>Counts and percentages are for the domestic chicken samples of products from the following sampling projects:</t>
  </si>
  <si>
    <t xml:space="preserve">Isolate counts and percentages, establishment counts and percentages by serotype for domestic turkey samples. Excludes counts and percentages from NARMS, follow-up and import sampling. 
</t>
  </si>
  <si>
    <t>Counts and percentages are for the domestic turkey samples of products from the following sampling projects:</t>
  </si>
  <si>
    <t xml:space="preserve">Isolate counts and percentages, establishment counts and percentages by serotype for domestic beef samples. Excludes counts and percentages from NARMS, follow-up and import sampling. 
</t>
  </si>
  <si>
    <t>Counts and percentages are for the domestic beef samples of products from the following sampling projects:</t>
  </si>
  <si>
    <t xml:space="preserve">Isolate counts and percentages, establishment counts and percentages by serotype for domestic pork samples. Excludes counts and percentages from NARMS and import sampling. 
</t>
  </si>
  <si>
    <t>Counts and percentages are for the domestic pork samples of products from the following sampling projects:</t>
  </si>
  <si>
    <t xml:space="preserve">Isolate counts and percentages, establishment counts and percentages by serotype for domestic siluriformes samples. Excludes counts and percentages from import sampling. 
</t>
  </si>
  <si>
    <t>Counts and percentages are for the domestic siluriformes samples of products from the intact siluriformes sampling project (EXP_FI_MIC01).</t>
  </si>
  <si>
    <t xml:space="preserve">Isolate counts and percentages, establishment counts and percentages by serotype for imported product samples.
</t>
  </si>
  <si>
    <t>Counts and percentages are for the imported product samples of products from the following sampling projects:</t>
  </si>
  <si>
    <t>Other Serotypes</t>
  </si>
  <si>
    <t>Ouakam</t>
  </si>
  <si>
    <t>Cerro</t>
  </si>
  <si>
    <t>Table F. Top Salmonella Isolates from Domestic RTE Samples</t>
  </si>
  <si>
    <t>RTE</t>
  </si>
  <si>
    <t>Table G. Top Salmonella Isolates from Domestic Egg Samples</t>
  </si>
  <si>
    <t>Egg</t>
  </si>
  <si>
    <t>Table H. Top Salmonella Isolates from Domestic Follow-up Samples</t>
  </si>
  <si>
    <t>Table I. Top Salmonella Isolates from Imported Products</t>
  </si>
  <si>
    <t>Poultry</t>
  </si>
  <si>
    <t>Beef - MT08</t>
  </si>
  <si>
    <t>Beef - MT51</t>
  </si>
  <si>
    <t>Eggs</t>
  </si>
  <si>
    <t>--</t>
  </si>
  <si>
    <t>Saintpaul</t>
  </si>
  <si>
    <t>Eko</t>
  </si>
  <si>
    <t xml:space="preserve">Isolate counts and percentages, establishment counts and percentages by serotype for ready-to-eat. Excludes counts and percentages from import sampling. 
</t>
  </si>
  <si>
    <t>Both post lethality-exposed and non-post lethality-exposed RTE products</t>
  </si>
  <si>
    <t>RTEPROD_Rand</t>
  </si>
  <si>
    <t>Post lethality-exposed RTE products</t>
  </si>
  <si>
    <t>RTEPROD_Risk</t>
  </si>
  <si>
    <t xml:space="preserve">Isolate counts and percentages, establishment counts and percentages by serotype for egg products. Excludes counts and percentages from import sampling. 
</t>
  </si>
  <si>
    <t>Egg whites</t>
  </si>
  <si>
    <t>EM31</t>
  </si>
  <si>
    <t>Whole eggs or yolks with less than two percent added ingredients</t>
  </si>
  <si>
    <t>EM32</t>
  </si>
  <si>
    <t>Whole eggs with added yolks or whole egg blends</t>
  </si>
  <si>
    <t>EM33</t>
  </si>
  <si>
    <t>Whole eggs or yolks with more than 2% salt or sugar added.</t>
  </si>
  <si>
    <t>EM34</t>
  </si>
  <si>
    <t>Dried yellow egg products</t>
  </si>
  <si>
    <t>EM35</t>
  </si>
  <si>
    <t xml:space="preserve">Spray-dried egg whites </t>
  </si>
  <si>
    <t>EM36</t>
  </si>
  <si>
    <t xml:space="preserve">Pan-dried egg whites </t>
  </si>
  <si>
    <t>EM37</t>
  </si>
  <si>
    <t>Dried egg products</t>
  </si>
  <si>
    <t>EGG_DY_MIC01</t>
  </si>
  <si>
    <t>Liquid/frozen egg products</t>
  </si>
  <si>
    <t>EGG_LQ_MIC01</t>
  </si>
  <si>
    <t xml:space="preserve">Isolate counts and percentages, establishment counts and percentages by serotype for follow-up sampling. 
</t>
  </si>
  <si>
    <t>Follow up sampling for Comminuted Chicken</t>
  </si>
  <si>
    <t>F_CH_COM01</t>
  </si>
  <si>
    <t>Follow up sampling for Chicken Carcasses</t>
  </si>
  <si>
    <t>F_CH_CARC01</t>
  </si>
  <si>
    <t>Follow up sampling for Chicken Parts</t>
  </si>
  <si>
    <t>F_CPT_LBW01</t>
  </si>
  <si>
    <t>Follow up sampling for Comminuted Turkey</t>
  </si>
  <si>
    <t>F_TU_COM01</t>
  </si>
  <si>
    <t>Follow up sampling for Turkey Carcasses</t>
  </si>
  <si>
    <t>F_TU_CARC01</t>
  </si>
  <si>
    <t>Follow-up Risk-based Sampling of Positive Raw Ground Beef or Veal Sample - E.coli O157:H7 &amp; Salmonella</t>
  </si>
  <si>
    <t>MT44</t>
  </si>
  <si>
    <t>Follow-up Sampling of Suppliers of Raw Ground Beef Trim or Components</t>
  </si>
  <si>
    <t>MT52</t>
  </si>
  <si>
    <t>Follow-up Sampling of Beef Manufacturing Trim or Other Raw Ground Beef or Beef Patty Components</t>
  </si>
  <si>
    <t>MT53</t>
  </si>
  <si>
    <t>Follow-up E.coli Sampling of Raw Ground Beef, Trimmings or Components (Traceback)</t>
  </si>
  <si>
    <t>MT44T</t>
  </si>
  <si>
    <t>Imported RTE</t>
  </si>
  <si>
    <t>IMVRTE</t>
  </si>
  <si>
    <t>Imported Eggs</t>
  </si>
  <si>
    <t>EGGIMP</t>
  </si>
  <si>
    <t>-- Indicates that there were no samples for this product category.
(a) The ten most frequently isolated serotypes based on FSIS data are listed while less frequently identified serotypes are included in the “other serotypes” category. When there is more than one isolate in tenth place, all isolates in tenth place are listed.
(b) The listed individual percentages listed may not sum to the reported total due to rounding.
(c) Establishment counts and percentages are based on distinct establishments for an isolate category.
Source: Food Safety and Inspection Service, Public Health Information System (PHIS), Data Warehouse
Data extracted on: April 30, 2021
Please note that reported numbers may differ from other published numbers due to the timing of when the data were extracted from PHIS. Numbers reported are based on the data available in PHIS at the time the data were extracted.</t>
  </si>
  <si>
    <t>MT08, MT51</t>
  </si>
  <si>
    <t>Imported Beef</t>
  </si>
  <si>
    <t>Chailey</t>
  </si>
  <si>
    <t>Manhattan</t>
  </si>
  <si>
    <t>(a) The ten most frequently isolated serotypes based on FSIS data are listed while less frequently identified serotypes are included in the “other serotypes” category. When there is more than one isolate in tenth place, all isolates in tenth place are listed.
(b) The listed individual percentages listed may not sum to the reported total due to rounding.
(c) Establishment counts and percentages are based on distinct establishments for an isolate category.
Source: Food Safety and Inspection Service, Public Health Information System (PHIS), Data Warehouse
Data extracted on: July 26, 2021
Please note that reported numbers may differ from other published numbers due to the timing of when the data were extracted from PHIS. Numbers reported are based on the data available in PHIS at the time the data were extracted.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</si>
</sst>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20"/>
      <color rgb="FF000000"/>
      <name val="Calibri"/>
      <family val="2"/>
      <scheme val="minor"/>
    </font>
    <font>
      <b/>
      <sz val="14"/>
      <color rgb="FF000000"/>
      <name val="Calibri"/>
      <family val="2"/>
      <scheme val="minor"/>
    </font>
    <font>
      <b/>
      <u/>
      <sz val="14"/>
      <color rgb="FF000000"/>
      <name val="Arial"/>
      <family val="2"/>
    </font>
    <font>
      <i/>
      <sz val="10"/>
      <color rgb="FF000000"/>
      <name val="Arial"/>
      <family val="2"/>
    </font>
    <font>
      <b/>
      <sz val="14"/>
      <color theme="1"/>
      <name val="Arial"/>
      <family val="2"/>
    </font>
    <font>
      <b/>
      <sz val="11"/>
      <color rgb="FF000000"/>
      <name val="Calibri"/>
      <family val="2"/>
      <scheme val="minor"/>
    </font>
    <font>
      <b/>
      <vertAlign val="superscript"/>
      <sz val="11"/>
      <color rgb="FF000000"/>
      <name val="Calibri"/>
      <family val="2"/>
      <scheme val="minor"/>
    </font>
    <font>
      <b/>
      <vertAlign val="superscript"/>
      <sz val="11"/>
      <color theme="1"/>
      <name val="Calibri"/>
      <family val="2"/>
      <scheme val="minor"/>
    </font>
    <font>
      <sz val="8"/>
      <color theme="1"/>
      <name val="Arial"/>
      <family val="2"/>
    </font>
    <font>
      <b/>
      <sz val="20"/>
      <color theme="1"/>
      <name val="Calibri"/>
      <family val="2"/>
      <scheme val="minor"/>
    </font>
    <font>
      <b/>
      <sz val="14"/>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rgb="FFFFFFFF"/>
        <bgColor indexed="64"/>
      </patternFill>
    </fill>
  </fills>
  <borders count="31">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medium">
        <color rgb="FF000000"/>
      </left>
      <right style="thin">
        <color rgb="FF000000"/>
      </right>
      <top style="medium">
        <color rgb="FF000000"/>
      </top>
      <bottom style="thin">
        <color indexed="64"/>
      </bottom>
      <diagonal/>
    </border>
    <border>
      <left style="thin">
        <color rgb="FF000000"/>
      </left>
      <right style="medium">
        <color rgb="FF000000"/>
      </right>
      <top style="thin">
        <color indexed="64"/>
      </top>
      <bottom style="medium">
        <color rgb="FF000000"/>
      </bottom>
      <diagonal/>
    </border>
    <border>
      <left style="thin">
        <color rgb="FF000000"/>
      </left>
      <right style="thin">
        <color rgb="FF000000"/>
      </right>
      <top style="medium">
        <color rgb="FF000000"/>
      </top>
      <bottom style="medium">
        <color indexed="64"/>
      </bottom>
      <diagonal/>
    </border>
    <border>
      <left/>
      <right style="thin">
        <color rgb="FF000000"/>
      </right>
      <top/>
      <bottom style="thin">
        <color rgb="FF000000"/>
      </bottom>
      <diagonal/>
    </border>
    <border>
      <left style="medium">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style="medium">
        <color indexed="64"/>
      </bottom>
      <diagonal/>
    </border>
    <border>
      <left style="thin">
        <color rgb="FF000000"/>
      </left>
      <right style="medium">
        <color rgb="FF000000"/>
      </right>
      <top style="medium">
        <color rgb="FF000000"/>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82">
    <xf numFmtId="0" fontId="0" fillId="0" borderId="0" xfId="0"/>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6" fillId="0" borderId="0" xfId="0" applyFont="1" applyAlignment="1">
      <alignment vertical="top"/>
    </xf>
    <xf numFmtId="0" fontId="7" fillId="0" borderId="0" xfId="0" applyFont="1" applyAlignment="1">
      <alignment vertical="top"/>
    </xf>
    <xf numFmtId="0" fontId="0" fillId="0" borderId="0" xfId="0" applyAlignment="1">
      <alignment horizontal="center"/>
    </xf>
    <xf numFmtId="0" fontId="8" fillId="2" borderId="1" xfId="0" applyFont="1" applyFill="1" applyBorder="1" applyAlignment="1">
      <alignment horizontal="center" vertical="top" wrapText="1"/>
    </xf>
    <xf numFmtId="0" fontId="8" fillId="2" borderId="2" xfId="0" applyFont="1" applyFill="1" applyBorder="1" applyAlignment="1">
      <alignment horizontal="center" vertical="top" wrapText="1"/>
    </xf>
    <xf numFmtId="0" fontId="2" fillId="0" borderId="3" xfId="0" applyFont="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5" xfId="0" applyBorder="1" applyAlignment="1">
      <alignment horizontal="right" vertical="top" wrapText="1"/>
    </xf>
    <xf numFmtId="10" fontId="0" fillId="0" borderId="5" xfId="1" applyNumberFormat="1" applyFont="1" applyBorder="1" applyAlignment="1">
      <alignment horizontal="right" vertical="top" wrapText="1"/>
    </xf>
    <xf numFmtId="0" fontId="0" fillId="0" borderId="6" xfId="0" applyBorder="1" applyAlignment="1">
      <alignment horizontal="right" vertical="top" wrapText="1"/>
    </xf>
    <xf numFmtId="10" fontId="0" fillId="0" borderId="0" xfId="1" applyNumberFormat="1" applyFont="1"/>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horizontal="right" vertical="top" wrapText="1"/>
    </xf>
    <xf numFmtId="10" fontId="0" fillId="0" borderId="8" xfId="1" applyNumberFormat="1" applyFont="1" applyBorder="1" applyAlignment="1">
      <alignment horizontal="right" vertical="top" wrapText="1"/>
    </xf>
    <xf numFmtId="0" fontId="0" fillId="0" borderId="9" xfId="0" applyBorder="1" applyAlignment="1">
      <alignment horizontal="right" vertical="top" wrapText="1"/>
    </xf>
    <xf numFmtId="0" fontId="2" fillId="0" borderId="1" xfId="0" applyFont="1" applyBorder="1" applyAlignment="1">
      <alignment horizontal="left" vertical="top" wrapText="1"/>
    </xf>
    <xf numFmtId="0" fontId="2" fillId="0" borderId="2" xfId="0" applyFont="1" applyBorder="1" applyAlignment="1">
      <alignment horizontal="right" vertical="top" wrapText="1"/>
    </xf>
    <xf numFmtId="10" fontId="2" fillId="0" borderId="2" xfId="1" applyNumberFormat="1" applyFont="1" applyBorder="1" applyAlignment="1">
      <alignment horizontal="right" vertical="top" wrapText="1"/>
    </xf>
    <xf numFmtId="0" fontId="2" fillId="0" borderId="10" xfId="0" applyFont="1" applyBorder="1" applyAlignment="1">
      <alignment horizontal="right" vertical="top" wrapText="1"/>
    </xf>
    <xf numFmtId="0" fontId="11" fillId="0" borderId="0" xfId="0" applyFont="1" applyAlignment="1">
      <alignment horizontal="left" vertical="top" wrapText="1"/>
    </xf>
    <xf numFmtId="0" fontId="11" fillId="0" borderId="0" xfId="0" applyFont="1" applyAlignment="1">
      <alignment vertical="top"/>
    </xf>
    <xf numFmtId="2" fontId="0" fillId="0" borderId="0" xfId="0" applyNumberFormat="1"/>
    <xf numFmtId="0" fontId="0" fillId="0" borderId="12" xfId="0" applyBorder="1" applyAlignment="1">
      <alignment horizontal="left" vertical="top" wrapText="1"/>
    </xf>
    <xf numFmtId="0" fontId="0" fillId="0" borderId="13" xfId="0" applyBorder="1" applyAlignment="1">
      <alignment horizontal="right" vertical="top" wrapText="1"/>
    </xf>
    <xf numFmtId="164" fontId="0" fillId="0" borderId="0" xfId="1" applyNumberFormat="1" applyFont="1"/>
    <xf numFmtId="0" fontId="2" fillId="0" borderId="3" xfId="0" applyFont="1" applyBorder="1" applyAlignment="1">
      <alignment horizontal="right" vertical="top" wrapText="1"/>
    </xf>
    <xf numFmtId="0" fontId="0" fillId="0" borderId="8" xfId="0" applyBorder="1" applyAlignment="1">
      <alignment vertical="top" wrapText="1"/>
    </xf>
    <xf numFmtId="10" fontId="0" fillId="0" borderId="8" xfId="1" applyNumberFormat="1" applyFont="1"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0" fontId="2" fillId="0" borderId="2" xfId="0" applyFont="1" applyBorder="1" applyAlignment="1">
      <alignment vertical="top" wrapText="1"/>
    </xf>
    <xf numFmtId="10" fontId="2" fillId="0" borderId="2" xfId="1" applyNumberFormat="1" applyFont="1" applyBorder="1" applyAlignment="1">
      <alignment vertical="top" wrapText="1"/>
    </xf>
    <xf numFmtId="0" fontId="2" fillId="0" borderId="3" xfId="0" applyFont="1" applyBorder="1" applyAlignment="1">
      <alignment vertical="top" wrapText="1"/>
    </xf>
    <xf numFmtId="10" fontId="0" fillId="0" borderId="5" xfId="1" applyNumberFormat="1" applyFont="1" applyBorder="1" applyAlignment="1">
      <alignment vertical="top" wrapText="1"/>
    </xf>
    <xf numFmtId="0" fontId="0" fillId="0" borderId="6" xfId="0" applyBorder="1" applyAlignment="1">
      <alignment vertical="top" wrapText="1"/>
    </xf>
    <xf numFmtId="0" fontId="0" fillId="0" borderId="17" xfId="0" applyBorder="1" applyAlignment="1">
      <alignment vertical="top" wrapText="1"/>
    </xf>
    <xf numFmtId="0" fontId="12" fillId="0" borderId="0" xfId="0" applyFont="1"/>
    <xf numFmtId="0" fontId="2" fillId="0" borderId="0" xfId="0" applyFont="1"/>
    <xf numFmtId="0" fontId="13" fillId="0" borderId="0" xfId="0" applyFont="1"/>
    <xf numFmtId="0" fontId="2" fillId="0" borderId="18" xfId="0" applyFont="1" applyBorder="1"/>
    <xf numFmtId="0" fontId="0" fillId="0" borderId="18" xfId="0" applyBorder="1" applyAlignment="1">
      <alignment horizontal="left" vertical="top"/>
    </xf>
    <xf numFmtId="0" fontId="0" fillId="0" borderId="18" xfId="0" applyBorder="1" applyAlignment="1">
      <alignment horizontal="left" vertical="top" wrapText="1"/>
    </xf>
    <xf numFmtId="0" fontId="11" fillId="0" borderId="11" xfId="0" applyFont="1" applyBorder="1" applyAlignment="1">
      <alignment horizontal="left" vertical="top" wrapText="1"/>
    </xf>
    <xf numFmtId="0" fontId="11" fillId="0" borderId="0" xfId="0" applyFont="1" applyBorder="1" applyAlignment="1">
      <alignment horizontal="left" vertical="top" wrapText="1"/>
    </xf>
    <xf numFmtId="0" fontId="0" fillId="0" borderId="14" xfId="0" applyFont="1" applyBorder="1" applyAlignment="1">
      <alignment horizontal="left" vertical="top" wrapText="1"/>
    </xf>
    <xf numFmtId="0" fontId="2" fillId="0" borderId="2" xfId="0" quotePrefix="1" applyFont="1" applyBorder="1" applyAlignment="1">
      <alignment horizontal="right" vertical="top" wrapText="1"/>
    </xf>
    <xf numFmtId="10" fontId="0" fillId="0" borderId="19" xfId="1" applyNumberFormat="1" applyFont="1" applyBorder="1" applyAlignment="1">
      <alignment vertical="top" wrapText="1"/>
    </xf>
    <xf numFmtId="1" fontId="0" fillId="0" borderId="15" xfId="1" applyNumberFormat="1" applyFont="1" applyBorder="1" applyAlignment="1">
      <alignment vertical="top" wrapText="1"/>
    </xf>
    <xf numFmtId="0" fontId="0" fillId="0" borderId="18" xfId="0" applyBorder="1" applyAlignment="1">
      <alignment vertical="top" wrapText="1"/>
    </xf>
    <xf numFmtId="0" fontId="0" fillId="0" borderId="20" xfId="0" applyFont="1" applyBorder="1" applyAlignment="1">
      <alignment horizontal="left" vertical="top" wrapText="1"/>
    </xf>
    <xf numFmtId="0" fontId="0" fillId="0" borderId="21" xfId="0" applyBorder="1" applyAlignment="1">
      <alignment vertical="top" wrapText="1"/>
    </xf>
    <xf numFmtId="0" fontId="0" fillId="0" borderId="22" xfId="0" quotePrefix="1" applyBorder="1" applyAlignment="1">
      <alignment horizontal="right" vertical="top" wrapText="1"/>
    </xf>
    <xf numFmtId="10" fontId="1" fillId="0" borderId="2" xfId="1" applyNumberFormat="1" applyFont="1" applyBorder="1" applyAlignment="1">
      <alignment horizontal="right" vertical="top" wrapText="1"/>
    </xf>
    <xf numFmtId="0" fontId="2" fillId="0" borderId="23" xfId="0" quotePrefix="1" applyFont="1" applyBorder="1" applyAlignment="1">
      <alignment horizontal="right" vertical="top" wrapText="1"/>
    </xf>
    <xf numFmtId="0" fontId="14" fillId="2" borderId="24" xfId="0" applyFont="1" applyFill="1" applyBorder="1" applyAlignment="1">
      <alignment horizontal="left" vertical="top" wrapText="1"/>
    </xf>
    <xf numFmtId="0" fontId="14" fillId="2" borderId="15" xfId="0" applyFont="1" applyFill="1" applyBorder="1" applyAlignment="1">
      <alignment horizontal="left" vertical="top" wrapText="1"/>
    </xf>
    <xf numFmtId="0" fontId="0" fillId="0" borderId="0" xfId="0" applyAlignment="1">
      <alignment horizontal="left" vertical="top" wrapText="1"/>
    </xf>
    <xf numFmtId="0" fontId="0" fillId="0" borderId="25" xfId="0" applyBorder="1" applyAlignment="1">
      <alignment horizontal="left" vertical="top" wrapText="1"/>
    </xf>
    <xf numFmtId="0" fontId="2" fillId="0" borderId="26" xfId="0" applyFont="1" applyBorder="1" applyAlignment="1">
      <alignment horizontal="right" vertical="top" wrapText="1"/>
    </xf>
    <xf numFmtId="10" fontId="2" fillId="0" borderId="26" xfId="1" applyNumberFormat="1" applyFont="1" applyBorder="1" applyAlignment="1">
      <alignment horizontal="right" vertical="top" wrapText="1"/>
    </xf>
    <xf numFmtId="0" fontId="2" fillId="0" borderId="27" xfId="0" applyFont="1" applyBorder="1" applyAlignment="1">
      <alignment horizontal="right" vertical="top" wrapText="1"/>
    </xf>
    <xf numFmtId="0" fontId="14" fillId="2" borderId="18" xfId="0" applyFont="1" applyFill="1" applyBorder="1" applyAlignment="1">
      <alignment horizontal="right" vertical="top" wrapText="1"/>
    </xf>
    <xf numFmtId="10" fontId="14" fillId="2" borderId="18" xfId="1" applyNumberFormat="1" applyFont="1" applyFill="1" applyBorder="1" applyAlignment="1">
      <alignment horizontal="right" vertical="top" wrapText="1"/>
    </xf>
    <xf numFmtId="0" fontId="0" fillId="0" borderId="18" xfId="0" applyFont="1" applyBorder="1" applyAlignment="1">
      <alignment horizontal="right" vertical="top" wrapText="1"/>
    </xf>
    <xf numFmtId="0" fontId="14" fillId="2" borderId="28" xfId="0" applyFont="1" applyFill="1" applyBorder="1" applyAlignment="1">
      <alignment horizontal="right" vertical="top" wrapText="1"/>
    </xf>
    <xf numFmtId="10" fontId="14" fillId="2" borderId="28" xfId="1" applyNumberFormat="1" applyFont="1" applyFill="1" applyBorder="1" applyAlignment="1">
      <alignment horizontal="right" vertical="top" wrapText="1"/>
    </xf>
    <xf numFmtId="0" fontId="0" fillId="0" borderId="28" xfId="0" applyFont="1" applyBorder="1" applyAlignment="1">
      <alignment horizontal="right" vertical="top" wrapText="1"/>
    </xf>
    <xf numFmtId="0" fontId="14" fillId="2" borderId="30" xfId="0" applyFont="1" applyFill="1" applyBorder="1" applyAlignment="1">
      <alignment horizontal="right" vertical="top" wrapText="1"/>
    </xf>
    <xf numFmtId="10" fontId="14" fillId="2" borderId="30" xfId="1" applyNumberFormat="1" applyFont="1" applyFill="1" applyBorder="1" applyAlignment="1">
      <alignment horizontal="right" vertical="top" wrapText="1"/>
    </xf>
    <xf numFmtId="0" fontId="0" fillId="0" borderId="30" xfId="0" applyFont="1" applyBorder="1" applyAlignment="1">
      <alignment horizontal="right" vertical="top" wrapText="1"/>
    </xf>
    <xf numFmtId="0" fontId="8" fillId="2" borderId="22" xfId="0" applyFont="1" applyFill="1" applyBorder="1" applyAlignment="1">
      <alignment horizontal="center" vertical="top" wrapText="1"/>
    </xf>
    <xf numFmtId="0" fontId="2" fillId="0" borderId="29" xfId="0" applyFont="1" applyBorder="1" applyAlignment="1">
      <alignment horizontal="center" vertical="top" wrapText="1"/>
    </xf>
    <xf numFmtId="0" fontId="11" fillId="0" borderId="11" xfId="0" quotePrefix="1" applyFont="1" applyBorder="1" applyAlignment="1">
      <alignment horizontal="left" vertical="top" wrapText="1"/>
    </xf>
    <xf numFmtId="0" fontId="11" fillId="0" borderId="11" xfId="0" applyFont="1" applyBorder="1" applyAlignment="1">
      <alignment horizontal="left" vertical="top" wrapText="1"/>
    </xf>
    <xf numFmtId="0" fontId="0" fillId="0" borderId="0" xfId="0"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1FEDE-30BD-4D90-AE84-D9969B49F214}">
  <sheetPr>
    <tabColor rgb="FF92D050"/>
  </sheetPr>
  <dimension ref="A1:K121"/>
  <sheetViews>
    <sheetView tabSelected="1" view="pageBreakPreview" zoomScale="83" zoomScaleNormal="100" zoomScaleSheetLayoutView="83" workbookViewId="0"/>
  </sheetViews>
  <sheetFormatPr defaultRowHeight="14.4" x14ac:dyDescent="0.3"/>
  <cols>
    <col min="1" max="1" width="17.21875" customWidth="1"/>
    <col min="2" max="2" width="28.5546875" customWidth="1"/>
    <col min="3" max="4" width="14.44140625" customWidth="1"/>
    <col min="5" max="5" width="17.21875" customWidth="1"/>
  </cols>
  <sheetData>
    <row r="1" spans="1:10" ht="25.8" x14ac:dyDescent="0.3">
      <c r="A1" s="1" t="s">
        <v>0</v>
      </c>
    </row>
    <row r="2" spans="1:10" ht="18" x14ac:dyDescent="0.3">
      <c r="A2" s="2" t="s">
        <v>146</v>
      </c>
    </row>
    <row r="3" spans="1:10" ht="18" x14ac:dyDescent="0.3">
      <c r="A3" s="2" t="s">
        <v>145</v>
      </c>
    </row>
    <row r="4" spans="1:10" x14ac:dyDescent="0.3">
      <c r="A4" s="3"/>
    </row>
    <row r="5" spans="1:10" ht="17.399999999999999" x14ac:dyDescent="0.3">
      <c r="A5" s="4" t="s">
        <v>1</v>
      </c>
    </row>
    <row r="6" spans="1:10" x14ac:dyDescent="0.3">
      <c r="A6" s="5" t="s">
        <v>2</v>
      </c>
    </row>
    <row r="7" spans="1:10" x14ac:dyDescent="0.3">
      <c r="A7" s="3"/>
    </row>
    <row r="8" spans="1:10" ht="17.399999999999999" x14ac:dyDescent="0.3">
      <c r="A8" s="6" t="s">
        <v>136</v>
      </c>
    </row>
    <row r="9" spans="1:10" ht="15" thickBot="1" x14ac:dyDescent="0.35">
      <c r="A9" s="7"/>
    </row>
    <row r="10" spans="1:10" ht="45.6" thickBot="1" x14ac:dyDescent="0.35">
      <c r="A10" s="8" t="s">
        <v>3</v>
      </c>
      <c r="B10" s="9" t="s">
        <v>4</v>
      </c>
      <c r="C10" s="9" t="s">
        <v>5</v>
      </c>
      <c r="D10" s="9" t="s">
        <v>6</v>
      </c>
      <c r="E10" s="10" t="s">
        <v>7</v>
      </c>
    </row>
    <row r="11" spans="1:10" x14ac:dyDescent="0.3">
      <c r="A11" s="11" t="s">
        <v>8</v>
      </c>
      <c r="B11" s="12" t="s">
        <v>9</v>
      </c>
      <c r="C11" s="13">
        <v>141</v>
      </c>
      <c r="D11" s="14">
        <v>0.29497907949790797</v>
      </c>
      <c r="E11" s="15">
        <v>95</v>
      </c>
      <c r="H11" s="16"/>
      <c r="I11" s="16"/>
      <c r="J11" s="16"/>
    </row>
    <row r="12" spans="1:10" x14ac:dyDescent="0.3">
      <c r="A12" s="17"/>
      <c r="B12" s="18" t="s">
        <v>11</v>
      </c>
      <c r="C12" s="19">
        <v>120</v>
      </c>
      <c r="D12" s="20">
        <v>0.2510460251046025</v>
      </c>
      <c r="E12" s="21">
        <v>80</v>
      </c>
      <c r="H12" s="16"/>
      <c r="I12" s="16"/>
      <c r="J12" s="16"/>
    </row>
    <row r="13" spans="1:10" x14ac:dyDescent="0.3">
      <c r="A13" s="17"/>
      <c r="B13" s="18" t="s">
        <v>13</v>
      </c>
      <c r="C13" s="19">
        <v>63</v>
      </c>
      <c r="D13" s="20">
        <v>0.13179916317991633</v>
      </c>
      <c r="E13" s="21">
        <v>47</v>
      </c>
      <c r="H13" s="16"/>
      <c r="I13" s="16"/>
      <c r="J13" s="16"/>
    </row>
    <row r="14" spans="1:10" x14ac:dyDescent="0.3">
      <c r="A14" s="17"/>
      <c r="B14" s="18" t="s">
        <v>15</v>
      </c>
      <c r="C14" s="19">
        <v>34</v>
      </c>
      <c r="D14" s="20">
        <v>7.1129707112970716E-2</v>
      </c>
      <c r="E14" s="21">
        <v>29</v>
      </c>
      <c r="H14" s="16"/>
      <c r="I14" s="16"/>
      <c r="J14" s="16"/>
    </row>
    <row r="15" spans="1:10" x14ac:dyDescent="0.3">
      <c r="A15" s="17"/>
      <c r="B15" s="18" t="s">
        <v>12</v>
      </c>
      <c r="C15" s="19">
        <v>32</v>
      </c>
      <c r="D15" s="20">
        <v>6.6945606694560664E-2</v>
      </c>
      <c r="E15" s="21">
        <v>25</v>
      </c>
      <c r="H15" s="16"/>
      <c r="I15" s="16"/>
      <c r="J15" s="16"/>
    </row>
    <row r="16" spans="1:10" x14ac:dyDescent="0.3">
      <c r="A16" s="17"/>
      <c r="B16" s="18" t="s">
        <v>10</v>
      </c>
      <c r="C16" s="19">
        <v>22</v>
      </c>
      <c r="D16" s="20">
        <v>4.6025104602510462E-2</v>
      </c>
      <c r="E16" s="21">
        <v>20</v>
      </c>
      <c r="H16" s="16"/>
      <c r="I16" s="16"/>
      <c r="J16" s="16"/>
    </row>
    <row r="17" spans="1:10" x14ac:dyDescent="0.3">
      <c r="A17" s="17"/>
      <c r="B17" s="18" t="s">
        <v>14</v>
      </c>
      <c r="C17" s="19">
        <v>16</v>
      </c>
      <c r="D17" s="20">
        <v>3.3472803347280332E-2</v>
      </c>
      <c r="E17" s="21">
        <v>13</v>
      </c>
      <c r="H17" s="16"/>
      <c r="I17" s="16"/>
      <c r="J17" s="16"/>
    </row>
    <row r="18" spans="1:10" x14ac:dyDescent="0.3">
      <c r="A18" s="17"/>
      <c r="B18" s="18" t="s">
        <v>38</v>
      </c>
      <c r="C18" s="19">
        <v>9</v>
      </c>
      <c r="D18" s="20">
        <v>1.8828451882845189E-2</v>
      </c>
      <c r="E18" s="21">
        <v>8</v>
      </c>
      <c r="H18" s="16"/>
      <c r="I18" s="16"/>
      <c r="J18" s="16"/>
    </row>
    <row r="19" spans="1:10" x14ac:dyDescent="0.3">
      <c r="A19" s="17"/>
      <c r="B19" s="18" t="s">
        <v>36</v>
      </c>
      <c r="C19" s="19">
        <v>9</v>
      </c>
      <c r="D19" s="20">
        <v>1.8828451882845189E-2</v>
      </c>
      <c r="E19" s="21">
        <v>9</v>
      </c>
      <c r="H19" s="16"/>
      <c r="I19" s="16"/>
      <c r="J19" s="16"/>
    </row>
    <row r="20" spans="1:10" x14ac:dyDescent="0.3">
      <c r="A20" s="17"/>
      <c r="B20" s="18" t="s">
        <v>18</v>
      </c>
      <c r="C20" s="19">
        <v>9</v>
      </c>
      <c r="D20" s="20">
        <v>1.8828451882845189E-2</v>
      </c>
      <c r="E20" s="21">
        <v>9</v>
      </c>
      <c r="H20" s="16"/>
      <c r="I20" s="16"/>
      <c r="J20" s="16"/>
    </row>
    <row r="21" spans="1:10" ht="15" thickBot="1" x14ac:dyDescent="0.35">
      <c r="A21" s="17"/>
      <c r="B21" s="18" t="s">
        <v>165</v>
      </c>
      <c r="C21" s="19">
        <v>23</v>
      </c>
      <c r="D21" s="20">
        <v>4.8117154811715482E-2</v>
      </c>
      <c r="E21" s="21">
        <v>20</v>
      </c>
      <c r="H21" s="16"/>
      <c r="I21" s="16"/>
      <c r="J21" s="16"/>
    </row>
    <row r="22" spans="1:10" ht="15" thickBot="1" x14ac:dyDescent="0.35">
      <c r="A22" s="22" t="s">
        <v>8</v>
      </c>
      <c r="B22" s="23" t="s">
        <v>19</v>
      </c>
      <c r="C22" s="23">
        <v>478</v>
      </c>
      <c r="D22" s="24">
        <f t="shared" ref="D22" si="0">C22/C$22</f>
        <v>1</v>
      </c>
      <c r="E22" s="25">
        <v>242</v>
      </c>
      <c r="H22" s="16"/>
      <c r="I22" s="16"/>
      <c r="J22" s="16"/>
    </row>
    <row r="23" spans="1:10" ht="97.2" customHeight="1" x14ac:dyDescent="0.3">
      <c r="A23" s="80" t="s">
        <v>153</v>
      </c>
      <c r="B23" s="80"/>
      <c r="C23" s="80"/>
      <c r="D23" s="80"/>
      <c r="E23" s="80"/>
      <c r="F23" s="26"/>
      <c r="G23" s="27"/>
      <c r="H23" s="27"/>
    </row>
    <row r="24" spans="1:10" x14ac:dyDescent="0.3">
      <c r="A24" s="27"/>
    </row>
    <row r="25" spans="1:10" ht="17.399999999999999" x14ac:dyDescent="0.3">
      <c r="A25" s="6" t="s">
        <v>137</v>
      </c>
    </row>
    <row r="26" spans="1:10" ht="15" thickBot="1" x14ac:dyDescent="0.35">
      <c r="A26" s="7"/>
    </row>
    <row r="27" spans="1:10" ht="45.6" thickBot="1" x14ac:dyDescent="0.35">
      <c r="A27" s="8" t="s">
        <v>3</v>
      </c>
      <c r="B27" s="9" t="s">
        <v>4</v>
      </c>
      <c r="C27" s="9" t="s">
        <v>5</v>
      </c>
      <c r="D27" s="9" t="s">
        <v>6</v>
      </c>
      <c r="E27" s="10" t="s">
        <v>7</v>
      </c>
      <c r="I27" s="28"/>
    </row>
    <row r="28" spans="1:10" x14ac:dyDescent="0.3">
      <c r="A28" s="29" t="s">
        <v>20</v>
      </c>
      <c r="B28" s="18" t="s">
        <v>21</v>
      </c>
      <c r="C28" s="30">
        <v>9</v>
      </c>
      <c r="D28" s="20">
        <v>0.21428571428571427</v>
      </c>
      <c r="E28" s="21">
        <v>8</v>
      </c>
      <c r="I28" s="31"/>
      <c r="J28" s="16"/>
    </row>
    <row r="29" spans="1:10" x14ac:dyDescent="0.3">
      <c r="A29" s="29"/>
      <c r="B29" s="18" t="s">
        <v>26</v>
      </c>
      <c r="C29" s="30">
        <v>5</v>
      </c>
      <c r="D29" s="20">
        <v>0.11904761904761904</v>
      </c>
      <c r="E29" s="21">
        <v>5</v>
      </c>
      <c r="I29" s="31"/>
      <c r="J29" s="16"/>
    </row>
    <row r="30" spans="1:10" x14ac:dyDescent="0.3">
      <c r="A30" s="29"/>
      <c r="B30" s="18" t="s">
        <v>22</v>
      </c>
      <c r="C30" s="30">
        <v>5</v>
      </c>
      <c r="D30" s="20">
        <v>0.11904761904761904</v>
      </c>
      <c r="E30" s="21">
        <v>5</v>
      </c>
      <c r="I30" s="31"/>
      <c r="J30" s="16"/>
    </row>
    <row r="31" spans="1:10" x14ac:dyDescent="0.3">
      <c r="A31" s="29"/>
      <c r="B31" s="18" t="s">
        <v>15</v>
      </c>
      <c r="C31" s="30">
        <v>4</v>
      </c>
      <c r="D31" s="20">
        <v>9.5238095238095233E-2</v>
      </c>
      <c r="E31" s="21">
        <v>4</v>
      </c>
      <c r="I31" s="31"/>
      <c r="J31" s="16"/>
    </row>
    <row r="32" spans="1:10" x14ac:dyDescent="0.3">
      <c r="A32" s="29"/>
      <c r="B32" s="18" t="s">
        <v>24</v>
      </c>
      <c r="C32" s="30">
        <v>3</v>
      </c>
      <c r="D32" s="20">
        <v>7.1428571428571425E-2</v>
      </c>
      <c r="E32" s="21">
        <v>3</v>
      </c>
      <c r="I32" s="31"/>
      <c r="J32" s="16"/>
    </row>
    <row r="33" spans="1:11" x14ac:dyDescent="0.3">
      <c r="A33" s="29"/>
      <c r="B33" s="18" t="s">
        <v>23</v>
      </c>
      <c r="C33" s="30">
        <v>3</v>
      </c>
      <c r="D33" s="20">
        <v>7.1428571428571425E-2</v>
      </c>
      <c r="E33" s="21">
        <v>3</v>
      </c>
      <c r="I33" s="31"/>
      <c r="J33" s="16"/>
    </row>
    <row r="34" spans="1:11" x14ac:dyDescent="0.3">
      <c r="A34" s="29"/>
      <c r="B34" s="18" t="s">
        <v>13</v>
      </c>
      <c r="C34" s="30">
        <v>2</v>
      </c>
      <c r="D34" s="20">
        <v>4.7619047619047616E-2</v>
      </c>
      <c r="E34" s="21">
        <v>2</v>
      </c>
      <c r="I34" s="31"/>
      <c r="J34" s="16"/>
    </row>
    <row r="35" spans="1:11" x14ac:dyDescent="0.3">
      <c r="A35" s="29"/>
      <c r="B35" s="18" t="s">
        <v>166</v>
      </c>
      <c r="C35" s="30">
        <v>2</v>
      </c>
      <c r="D35" s="20">
        <v>4.7619047619047616E-2</v>
      </c>
      <c r="E35" s="21">
        <v>1</v>
      </c>
      <c r="I35" s="31"/>
      <c r="J35" s="16"/>
    </row>
    <row r="36" spans="1:11" x14ac:dyDescent="0.3">
      <c r="A36" s="29"/>
      <c r="B36" s="18" t="s">
        <v>25</v>
      </c>
      <c r="C36" s="30">
        <v>2</v>
      </c>
      <c r="D36" s="20">
        <v>4.7619047619047616E-2</v>
      </c>
      <c r="E36" s="21">
        <v>2</v>
      </c>
      <c r="I36" s="31"/>
      <c r="J36" s="16"/>
    </row>
    <row r="37" spans="1:11" ht="15" thickBot="1" x14ac:dyDescent="0.35">
      <c r="A37" s="29"/>
      <c r="B37" s="18" t="s">
        <v>165</v>
      </c>
      <c r="C37" s="30">
        <v>7</v>
      </c>
      <c r="D37" s="20">
        <v>0.16666666666666666</v>
      </c>
      <c r="E37" s="21">
        <v>7</v>
      </c>
      <c r="I37" s="31"/>
      <c r="J37" s="16"/>
    </row>
    <row r="38" spans="1:11" ht="15" thickBot="1" x14ac:dyDescent="0.35">
      <c r="A38" s="22" t="s">
        <v>20</v>
      </c>
      <c r="B38" s="23" t="s">
        <v>28</v>
      </c>
      <c r="C38" s="23">
        <f>SUM(C28:C37)</f>
        <v>42</v>
      </c>
      <c r="D38" s="24">
        <f t="shared" ref="D38" si="1">C38/C$38</f>
        <v>1</v>
      </c>
      <c r="E38" s="32">
        <v>25</v>
      </c>
      <c r="I38" s="31"/>
      <c r="J38" s="16"/>
    </row>
    <row r="39" spans="1:11" ht="99.6" customHeight="1" x14ac:dyDescent="0.3">
      <c r="A39" s="80" t="s">
        <v>153</v>
      </c>
      <c r="B39" s="80"/>
      <c r="C39" s="80"/>
      <c r="D39" s="80"/>
      <c r="E39" s="80"/>
      <c r="F39" s="26"/>
      <c r="J39" s="28"/>
    </row>
    <row r="40" spans="1:11" ht="17.399999999999999" x14ac:dyDescent="0.3">
      <c r="A40" s="6" t="s">
        <v>138</v>
      </c>
    </row>
    <row r="41" spans="1:11" ht="15" thickBot="1" x14ac:dyDescent="0.35">
      <c r="A41" s="7"/>
    </row>
    <row r="42" spans="1:11" ht="45.6" thickBot="1" x14ac:dyDescent="0.35">
      <c r="A42" s="8" t="s">
        <v>3</v>
      </c>
      <c r="B42" s="9" t="s">
        <v>4</v>
      </c>
      <c r="C42" s="9" t="s">
        <v>5</v>
      </c>
      <c r="D42" s="9" t="s">
        <v>6</v>
      </c>
      <c r="E42" s="10" t="s">
        <v>7</v>
      </c>
    </row>
    <row r="43" spans="1:11" x14ac:dyDescent="0.3">
      <c r="A43" s="29" t="s">
        <v>29</v>
      </c>
      <c r="B43" s="18" t="s">
        <v>16</v>
      </c>
      <c r="C43" s="30">
        <v>19</v>
      </c>
      <c r="D43" s="20">
        <v>0.21839080459770116</v>
      </c>
      <c r="E43" s="21">
        <v>19</v>
      </c>
      <c r="J43" s="16"/>
      <c r="K43" s="16"/>
    </row>
    <row r="44" spans="1:11" x14ac:dyDescent="0.3">
      <c r="A44" s="29"/>
      <c r="B44" s="18" t="s">
        <v>33</v>
      </c>
      <c r="C44" s="30">
        <v>10</v>
      </c>
      <c r="D44" s="20">
        <v>0.11494252873563218</v>
      </c>
      <c r="E44" s="21">
        <v>9</v>
      </c>
      <c r="J44" s="16"/>
      <c r="K44" s="16"/>
    </row>
    <row r="45" spans="1:11" x14ac:dyDescent="0.3">
      <c r="A45" s="29"/>
      <c r="B45" s="18" t="s">
        <v>26</v>
      </c>
      <c r="C45" s="30">
        <v>7</v>
      </c>
      <c r="D45" s="20">
        <v>8.0459770114942528E-2</v>
      </c>
      <c r="E45" s="21">
        <v>7</v>
      </c>
      <c r="J45" s="16"/>
      <c r="K45" s="16"/>
    </row>
    <row r="46" spans="1:11" x14ac:dyDescent="0.3">
      <c r="A46" s="29"/>
      <c r="B46" s="18" t="s">
        <v>31</v>
      </c>
      <c r="C46" s="30">
        <v>5</v>
      </c>
      <c r="D46" s="20">
        <v>5.7471264367816091E-2</v>
      </c>
      <c r="E46" s="21">
        <v>5</v>
      </c>
      <c r="J46" s="16"/>
      <c r="K46" s="16"/>
    </row>
    <row r="47" spans="1:11" x14ac:dyDescent="0.3">
      <c r="A47" s="29"/>
      <c r="B47" s="18" t="s">
        <v>167</v>
      </c>
      <c r="C47" s="30">
        <v>5</v>
      </c>
      <c r="D47" s="20">
        <v>5.7471264367816091E-2</v>
      </c>
      <c r="E47" s="21">
        <v>5</v>
      </c>
      <c r="J47" s="16"/>
      <c r="K47" s="16"/>
    </row>
    <row r="48" spans="1:11" x14ac:dyDescent="0.3">
      <c r="A48" s="29"/>
      <c r="B48" s="18" t="s">
        <v>30</v>
      </c>
      <c r="C48" s="30">
        <v>5</v>
      </c>
      <c r="D48" s="20">
        <v>5.7471264367816091E-2</v>
      </c>
      <c r="E48" s="21">
        <v>5</v>
      </c>
      <c r="J48" s="16"/>
      <c r="K48" s="16"/>
    </row>
    <row r="49" spans="1:11" x14ac:dyDescent="0.3">
      <c r="A49" s="29"/>
      <c r="B49" s="18" t="s">
        <v>34</v>
      </c>
      <c r="C49" s="30">
        <v>5</v>
      </c>
      <c r="D49" s="20">
        <v>5.7471264367816091E-2</v>
      </c>
      <c r="E49" s="21">
        <v>4</v>
      </c>
      <c r="J49" s="16"/>
      <c r="K49" s="16"/>
    </row>
    <row r="50" spans="1:11" x14ac:dyDescent="0.3">
      <c r="A50" s="29"/>
      <c r="B50" s="18" t="s">
        <v>13</v>
      </c>
      <c r="C50" s="30">
        <v>5</v>
      </c>
      <c r="D50" s="20">
        <v>5.7471264367816091E-2</v>
      </c>
      <c r="E50" s="21">
        <v>5</v>
      </c>
      <c r="J50" s="16"/>
      <c r="K50" s="16"/>
    </row>
    <row r="51" spans="1:11" x14ac:dyDescent="0.3">
      <c r="A51" s="29"/>
      <c r="B51" s="18" t="s">
        <v>21</v>
      </c>
      <c r="C51" s="30">
        <v>3</v>
      </c>
      <c r="D51" s="20">
        <v>3.4482758620689655E-2</v>
      </c>
      <c r="E51" s="21">
        <v>3</v>
      </c>
      <c r="J51" s="16"/>
      <c r="K51" s="16"/>
    </row>
    <row r="52" spans="1:11" x14ac:dyDescent="0.3">
      <c r="A52" s="29"/>
      <c r="B52" s="18" t="s">
        <v>10</v>
      </c>
      <c r="C52" s="30">
        <v>3</v>
      </c>
      <c r="D52" s="20">
        <v>3.4482758620689655E-2</v>
      </c>
      <c r="E52" s="21">
        <v>3</v>
      </c>
      <c r="J52" s="16"/>
      <c r="K52" s="16"/>
    </row>
    <row r="53" spans="1:11" ht="15" thickBot="1" x14ac:dyDescent="0.35">
      <c r="A53" s="29"/>
      <c r="B53" s="18" t="s">
        <v>165</v>
      </c>
      <c r="C53" s="30">
        <v>20</v>
      </c>
      <c r="D53" s="20">
        <v>0.22988505747126436</v>
      </c>
      <c r="E53" s="21">
        <v>19</v>
      </c>
      <c r="J53" s="16"/>
      <c r="K53" s="16"/>
    </row>
    <row r="54" spans="1:11" ht="15" thickBot="1" x14ac:dyDescent="0.35">
      <c r="A54" s="22" t="s">
        <v>29</v>
      </c>
      <c r="B54" s="23" t="s">
        <v>28</v>
      </c>
      <c r="C54" s="23">
        <f>SUM(C41:C53)</f>
        <v>87</v>
      </c>
      <c r="D54" s="24">
        <f>C54/C$54</f>
        <v>1</v>
      </c>
      <c r="E54" s="32">
        <v>72</v>
      </c>
      <c r="I54" s="31"/>
      <c r="J54" s="16"/>
    </row>
    <row r="55" spans="1:11" ht="104.25" customHeight="1" x14ac:dyDescent="0.3">
      <c r="A55" s="80" t="s">
        <v>153</v>
      </c>
      <c r="B55" s="80"/>
      <c r="C55" s="80"/>
      <c r="D55" s="80"/>
      <c r="E55" s="80"/>
      <c r="F55" s="26"/>
      <c r="G55" s="27"/>
    </row>
    <row r="57" spans="1:11" ht="17.399999999999999" x14ac:dyDescent="0.3">
      <c r="A57" s="6" t="s">
        <v>139</v>
      </c>
    </row>
    <row r="58" spans="1:11" ht="15" thickBot="1" x14ac:dyDescent="0.35">
      <c r="A58" s="7"/>
    </row>
    <row r="59" spans="1:11" ht="45.6" thickBot="1" x14ac:dyDescent="0.35">
      <c r="A59" s="8" t="s">
        <v>3</v>
      </c>
      <c r="B59" s="9" t="s">
        <v>4</v>
      </c>
      <c r="C59" s="77" t="s">
        <v>5</v>
      </c>
      <c r="D59" s="77" t="s">
        <v>6</v>
      </c>
      <c r="E59" s="78" t="s">
        <v>7</v>
      </c>
    </row>
    <row r="60" spans="1:11" x14ac:dyDescent="0.3">
      <c r="A60" s="29" t="s">
        <v>35</v>
      </c>
      <c r="B60" s="64" t="s">
        <v>30</v>
      </c>
      <c r="C60" s="74">
        <v>8</v>
      </c>
      <c r="D60" s="75">
        <v>0.12698412698412695</v>
      </c>
      <c r="E60" s="76">
        <v>8</v>
      </c>
    </row>
    <row r="61" spans="1:11" x14ac:dyDescent="0.3">
      <c r="A61" s="29"/>
      <c r="B61" s="64" t="s">
        <v>37</v>
      </c>
      <c r="C61" s="68">
        <v>5</v>
      </c>
      <c r="D61" s="69">
        <v>7.9365079365079347E-2</v>
      </c>
      <c r="E61" s="70">
        <v>4</v>
      </c>
    </row>
    <row r="62" spans="1:11" x14ac:dyDescent="0.3">
      <c r="A62" s="29"/>
      <c r="B62" s="64" t="s">
        <v>10</v>
      </c>
      <c r="C62" s="68">
        <v>5</v>
      </c>
      <c r="D62" s="69">
        <v>7.9365079365079347E-2</v>
      </c>
      <c r="E62" s="70">
        <v>5</v>
      </c>
    </row>
    <row r="63" spans="1:11" x14ac:dyDescent="0.3">
      <c r="A63" s="29"/>
      <c r="B63" s="64" t="s">
        <v>231</v>
      </c>
      <c r="C63" s="68">
        <v>5</v>
      </c>
      <c r="D63" s="69">
        <v>7.9365079365079347E-2</v>
      </c>
      <c r="E63" s="70">
        <v>5</v>
      </c>
    </row>
    <row r="64" spans="1:11" x14ac:dyDescent="0.3">
      <c r="A64" s="29"/>
      <c r="B64" s="64" t="s">
        <v>40</v>
      </c>
      <c r="C64" s="68">
        <v>4</v>
      </c>
      <c r="D64" s="69">
        <v>6.3492063492063475E-2</v>
      </c>
      <c r="E64" s="70">
        <v>4</v>
      </c>
    </row>
    <row r="65" spans="1:10" x14ac:dyDescent="0.3">
      <c r="A65" s="29"/>
      <c r="B65" s="64" t="s">
        <v>38</v>
      </c>
      <c r="C65" s="68">
        <v>4</v>
      </c>
      <c r="D65" s="69">
        <v>6.3492063492063475E-2</v>
      </c>
      <c r="E65" s="70">
        <v>4</v>
      </c>
    </row>
    <row r="66" spans="1:10" x14ac:dyDescent="0.3">
      <c r="A66" s="29"/>
      <c r="B66" s="64" t="s">
        <v>232</v>
      </c>
      <c r="C66" s="68">
        <v>4</v>
      </c>
      <c r="D66" s="69">
        <v>6.3492063492063475E-2</v>
      </c>
      <c r="E66" s="70">
        <v>4</v>
      </c>
    </row>
    <row r="67" spans="1:10" x14ac:dyDescent="0.3">
      <c r="A67" s="29"/>
      <c r="B67" s="64" t="s">
        <v>25</v>
      </c>
      <c r="C67" s="68">
        <v>3</v>
      </c>
      <c r="D67" s="69">
        <v>4.7619047619047637E-2</v>
      </c>
      <c r="E67" s="70">
        <v>3</v>
      </c>
    </row>
    <row r="68" spans="1:10" x14ac:dyDescent="0.3">
      <c r="A68" s="29"/>
      <c r="B68" s="64" t="s">
        <v>23</v>
      </c>
      <c r="C68" s="68">
        <v>3</v>
      </c>
      <c r="D68" s="69">
        <v>4.7619047619047637E-2</v>
      </c>
      <c r="E68" s="70">
        <v>3</v>
      </c>
    </row>
    <row r="69" spans="1:10" x14ac:dyDescent="0.3">
      <c r="A69" s="29"/>
      <c r="B69" s="64" t="s">
        <v>36</v>
      </c>
      <c r="C69" s="68">
        <v>3</v>
      </c>
      <c r="D69" s="69">
        <v>4.7619047619047637E-2</v>
      </c>
      <c r="E69" s="70">
        <v>3</v>
      </c>
    </row>
    <row r="70" spans="1:10" x14ac:dyDescent="0.3">
      <c r="A70" s="29"/>
      <c r="B70" s="64" t="s">
        <v>26</v>
      </c>
      <c r="C70" s="68">
        <v>3</v>
      </c>
      <c r="D70" s="69">
        <v>4.7619047619047637E-2</v>
      </c>
      <c r="E70" s="70">
        <v>3</v>
      </c>
    </row>
    <row r="71" spans="1:10" x14ac:dyDescent="0.3">
      <c r="A71" s="29"/>
      <c r="B71" s="64" t="s">
        <v>13</v>
      </c>
      <c r="C71" s="68">
        <v>3</v>
      </c>
      <c r="D71" s="69">
        <v>4.7619047619047637E-2</v>
      </c>
      <c r="E71" s="70">
        <v>3</v>
      </c>
    </row>
    <row r="72" spans="1:10" ht="15" thickBot="1" x14ac:dyDescent="0.35">
      <c r="A72" s="29"/>
      <c r="B72" s="64" t="s">
        <v>165</v>
      </c>
      <c r="C72" s="71">
        <v>13</v>
      </c>
      <c r="D72" s="72">
        <v>0.20634920634920628</v>
      </c>
      <c r="E72" s="73">
        <v>12</v>
      </c>
    </row>
    <row r="73" spans="1:10" ht="15" thickBot="1" x14ac:dyDescent="0.35">
      <c r="A73" s="22" t="s">
        <v>35</v>
      </c>
      <c r="B73" s="23" t="s">
        <v>28</v>
      </c>
      <c r="C73" s="65">
        <f>SUM(C60:C72)</f>
        <v>63</v>
      </c>
      <c r="D73" s="66">
        <f>SUM(D60:D72)</f>
        <v>1</v>
      </c>
      <c r="E73" s="67">
        <v>55</v>
      </c>
      <c r="J73" s="16"/>
    </row>
    <row r="74" spans="1:10" ht="108" customHeight="1" x14ac:dyDescent="0.3">
      <c r="A74" s="79" t="s">
        <v>233</v>
      </c>
      <c r="B74" s="80"/>
      <c r="C74" s="80"/>
      <c r="D74" s="80"/>
      <c r="E74" s="80"/>
      <c r="F74" s="26"/>
      <c r="G74" s="27"/>
      <c r="H74" s="27"/>
    </row>
    <row r="75" spans="1:10" ht="17.399999999999999" x14ac:dyDescent="0.3">
      <c r="A75" s="6" t="s">
        <v>140</v>
      </c>
    </row>
    <row r="76" spans="1:10" ht="15" thickBot="1" x14ac:dyDescent="0.35"/>
    <row r="77" spans="1:10" ht="45.6" thickBot="1" x14ac:dyDescent="0.35">
      <c r="A77" s="8" t="s">
        <v>3</v>
      </c>
      <c r="B77" s="9" t="s">
        <v>4</v>
      </c>
      <c r="C77" s="9" t="s">
        <v>5</v>
      </c>
      <c r="D77" s="9" t="s">
        <v>6</v>
      </c>
      <c r="E77" s="10" t="s">
        <v>7</v>
      </c>
    </row>
    <row r="78" spans="1:10" ht="15" thickBot="1" x14ac:dyDescent="0.35">
      <c r="A78" s="22" t="s">
        <v>43</v>
      </c>
      <c r="B78" s="23" t="s">
        <v>28</v>
      </c>
      <c r="C78" s="52" t="s">
        <v>178</v>
      </c>
      <c r="D78" s="52" t="s">
        <v>178</v>
      </c>
      <c r="E78" s="52" t="s">
        <v>178</v>
      </c>
    </row>
    <row r="79" spans="1:10" ht="109.95" customHeight="1" x14ac:dyDescent="0.3">
      <c r="A79" s="79" t="s">
        <v>228</v>
      </c>
      <c r="B79" s="80"/>
      <c r="C79" s="80"/>
      <c r="D79" s="80"/>
      <c r="E79" s="80"/>
      <c r="F79" s="26"/>
    </row>
    <row r="81" spans="1:10" ht="17.399999999999999" x14ac:dyDescent="0.3">
      <c r="A81" s="6" t="s">
        <v>168</v>
      </c>
    </row>
    <row r="82" spans="1:10" ht="15" thickBot="1" x14ac:dyDescent="0.35"/>
    <row r="83" spans="1:10" ht="45.6" thickBot="1" x14ac:dyDescent="0.35">
      <c r="A83" s="8" t="s">
        <v>3</v>
      </c>
      <c r="B83" s="9" t="s">
        <v>4</v>
      </c>
      <c r="C83" s="9" t="s">
        <v>5</v>
      </c>
      <c r="D83" s="9" t="s">
        <v>6</v>
      </c>
      <c r="E83" s="10" t="s">
        <v>7</v>
      </c>
    </row>
    <row r="84" spans="1:10" ht="15" thickBot="1" x14ac:dyDescent="0.35">
      <c r="A84" s="29" t="s">
        <v>169</v>
      </c>
      <c r="B84" s="18" t="s">
        <v>165</v>
      </c>
      <c r="C84" s="30">
        <v>4</v>
      </c>
      <c r="D84" s="20">
        <v>1</v>
      </c>
      <c r="E84" s="21">
        <v>4</v>
      </c>
    </row>
    <row r="85" spans="1:10" ht="16.2" customHeight="1" thickBot="1" x14ac:dyDescent="0.35">
      <c r="A85" s="22" t="s">
        <v>169</v>
      </c>
      <c r="B85" s="23" t="s">
        <v>28</v>
      </c>
      <c r="C85" s="23">
        <v>4</v>
      </c>
      <c r="D85" s="24">
        <v>1</v>
      </c>
      <c r="E85" s="32">
        <v>4</v>
      </c>
      <c r="F85" s="26"/>
    </row>
    <row r="86" spans="1:10" ht="99" customHeight="1" thickBot="1" x14ac:dyDescent="0.35">
      <c r="A86" s="80" t="s">
        <v>153</v>
      </c>
      <c r="B86" s="80"/>
      <c r="C86" s="80"/>
      <c r="D86" s="80"/>
      <c r="E86" s="80"/>
    </row>
    <row r="87" spans="1:10" ht="15.6" customHeight="1" x14ac:dyDescent="0.3">
      <c r="A87" s="49"/>
      <c r="B87" s="49"/>
      <c r="C87" s="49"/>
      <c r="D87" s="49"/>
      <c r="E87" s="49"/>
    </row>
    <row r="88" spans="1:10" ht="17.399999999999999" x14ac:dyDescent="0.3">
      <c r="A88" s="6" t="s">
        <v>170</v>
      </c>
    </row>
    <row r="89" spans="1:10" ht="15" thickBot="1" x14ac:dyDescent="0.35"/>
    <row r="90" spans="1:10" ht="45.6" thickBot="1" x14ac:dyDescent="0.35">
      <c r="A90" s="8" t="s">
        <v>3</v>
      </c>
      <c r="B90" s="9" t="s">
        <v>4</v>
      </c>
      <c r="C90" s="9" t="s">
        <v>5</v>
      </c>
      <c r="D90" s="9" t="s">
        <v>6</v>
      </c>
      <c r="E90" s="10" t="s">
        <v>7</v>
      </c>
    </row>
    <row r="91" spans="1:10" ht="15" thickBot="1" x14ac:dyDescent="0.35">
      <c r="A91" s="29" t="s">
        <v>171</v>
      </c>
      <c r="B91" s="18" t="s">
        <v>165</v>
      </c>
      <c r="C91" s="30">
        <v>1</v>
      </c>
      <c r="D91" s="20">
        <v>1</v>
      </c>
      <c r="E91" s="21">
        <v>1</v>
      </c>
    </row>
    <row r="92" spans="1:10" ht="16.2" customHeight="1" thickBot="1" x14ac:dyDescent="0.35">
      <c r="A92" s="22" t="s">
        <v>171</v>
      </c>
      <c r="B92" s="23" t="s">
        <v>28</v>
      </c>
      <c r="C92" s="23">
        <v>1</v>
      </c>
      <c r="D92" s="24">
        <v>1</v>
      </c>
      <c r="E92" s="32">
        <v>1</v>
      </c>
      <c r="F92" s="26"/>
    </row>
    <row r="93" spans="1:10" ht="102" customHeight="1" thickBot="1" x14ac:dyDescent="0.35">
      <c r="A93" s="80" t="s">
        <v>153</v>
      </c>
      <c r="B93" s="80"/>
      <c r="C93" s="80"/>
      <c r="D93" s="80"/>
      <c r="E93" s="80"/>
    </row>
    <row r="94" spans="1:10" ht="14.55" customHeight="1" x14ac:dyDescent="0.3">
      <c r="A94" s="49"/>
      <c r="B94" s="49"/>
      <c r="C94" s="49"/>
      <c r="D94" s="49"/>
      <c r="E94" s="49"/>
    </row>
    <row r="95" spans="1:10" ht="17.399999999999999" x14ac:dyDescent="0.3">
      <c r="A95" s="6" t="s">
        <v>172</v>
      </c>
      <c r="J95" s="16"/>
    </row>
    <row r="96" spans="1:10" ht="15" thickBot="1" x14ac:dyDescent="0.35">
      <c r="J96" s="16"/>
    </row>
    <row r="97" spans="1:10" ht="45.6" thickBot="1" x14ac:dyDescent="0.35">
      <c r="A97" s="8" t="s">
        <v>3</v>
      </c>
      <c r="B97" s="9" t="s">
        <v>4</v>
      </c>
      <c r="C97" s="9" t="s">
        <v>5</v>
      </c>
      <c r="D97" s="9" t="s">
        <v>6</v>
      </c>
      <c r="E97" s="10" t="s">
        <v>7</v>
      </c>
      <c r="J97" s="16"/>
    </row>
    <row r="98" spans="1:10" ht="15" thickBot="1" x14ac:dyDescent="0.35">
      <c r="A98" s="22" t="s">
        <v>8</v>
      </c>
      <c r="B98" s="23" t="s">
        <v>28</v>
      </c>
      <c r="C98" s="52" t="s">
        <v>178</v>
      </c>
      <c r="D98" s="52" t="s">
        <v>178</v>
      </c>
      <c r="E98" s="52" t="s">
        <v>178</v>
      </c>
    </row>
    <row r="99" spans="1:10" ht="15" thickBot="1" x14ac:dyDescent="0.35">
      <c r="A99" s="22" t="s">
        <v>20</v>
      </c>
      <c r="B99" s="23" t="s">
        <v>28</v>
      </c>
      <c r="C99" s="52" t="s">
        <v>178</v>
      </c>
      <c r="D99" s="52" t="s">
        <v>178</v>
      </c>
      <c r="E99" s="52" t="s">
        <v>178</v>
      </c>
    </row>
    <row r="100" spans="1:10" x14ac:dyDescent="0.3">
      <c r="A100" s="56" t="s">
        <v>29</v>
      </c>
      <c r="B100" s="18" t="s">
        <v>33</v>
      </c>
      <c r="C100" s="33">
        <v>2</v>
      </c>
      <c r="D100" s="40">
        <v>0.15384615384615385</v>
      </c>
      <c r="E100" s="54">
        <v>2</v>
      </c>
    </row>
    <row r="101" spans="1:10" x14ac:dyDescent="0.3">
      <c r="A101" s="51"/>
      <c r="B101" s="18" t="s">
        <v>16</v>
      </c>
      <c r="C101" s="33">
        <v>2</v>
      </c>
      <c r="D101" s="53">
        <v>0.15384615384615385</v>
      </c>
      <c r="E101" s="55">
        <v>2</v>
      </c>
    </row>
    <row r="102" spans="1:10" ht="15" thickBot="1" x14ac:dyDescent="0.35">
      <c r="A102" s="17"/>
      <c r="B102" s="18" t="s">
        <v>165</v>
      </c>
      <c r="C102" s="33">
        <v>9</v>
      </c>
      <c r="D102" s="40">
        <v>0.69230769230769229</v>
      </c>
      <c r="E102" s="41">
        <v>6</v>
      </c>
    </row>
    <row r="103" spans="1:10" ht="15" thickBot="1" x14ac:dyDescent="0.35">
      <c r="A103" s="22" t="s">
        <v>29</v>
      </c>
      <c r="B103" s="23" t="s">
        <v>28</v>
      </c>
      <c r="C103" s="37">
        <v>13</v>
      </c>
      <c r="D103" s="38">
        <v>1</v>
      </c>
      <c r="E103" s="39">
        <v>9</v>
      </c>
    </row>
    <row r="104" spans="1:10" ht="107.55" customHeight="1" x14ac:dyDescent="0.3">
      <c r="A104" s="79" t="s">
        <v>228</v>
      </c>
      <c r="B104" s="80"/>
      <c r="C104" s="80"/>
      <c r="D104" s="80"/>
      <c r="E104" s="80"/>
    </row>
    <row r="105" spans="1:10" ht="13.95" customHeight="1" x14ac:dyDescent="0.3">
      <c r="A105" s="50"/>
      <c r="B105" s="50"/>
      <c r="C105" s="50"/>
      <c r="D105" s="50"/>
      <c r="E105" s="50"/>
    </row>
    <row r="106" spans="1:10" ht="17.399999999999999" x14ac:dyDescent="0.3">
      <c r="A106" s="6" t="s">
        <v>173</v>
      </c>
      <c r="J106" s="16"/>
    </row>
    <row r="107" spans="1:10" ht="15" thickBot="1" x14ac:dyDescent="0.35">
      <c r="J107" s="16"/>
    </row>
    <row r="108" spans="1:10" ht="45.6" thickBot="1" x14ac:dyDescent="0.35">
      <c r="A108" s="8" t="s">
        <v>3</v>
      </c>
      <c r="B108" s="9" t="s">
        <v>4</v>
      </c>
      <c r="C108" s="9" t="s">
        <v>5</v>
      </c>
      <c r="D108" s="9" t="s">
        <v>6</v>
      </c>
      <c r="E108" s="10" t="s">
        <v>7</v>
      </c>
      <c r="J108" s="16"/>
    </row>
    <row r="109" spans="1:10" x14ac:dyDescent="0.3">
      <c r="A109" s="17" t="s">
        <v>174</v>
      </c>
      <c r="B109" s="18" t="s">
        <v>9</v>
      </c>
      <c r="C109" s="33">
        <v>13</v>
      </c>
      <c r="D109" s="34">
        <v>0.4642857142857143</v>
      </c>
      <c r="E109" s="35">
        <v>3</v>
      </c>
      <c r="J109" s="16"/>
    </row>
    <row r="110" spans="1:10" x14ac:dyDescent="0.3">
      <c r="A110" s="17"/>
      <c r="B110" s="18" t="s">
        <v>11</v>
      </c>
      <c r="C110" s="33">
        <v>6</v>
      </c>
      <c r="D110" s="34">
        <v>0.21428571428571427</v>
      </c>
      <c r="E110" s="35">
        <v>2</v>
      </c>
      <c r="J110" s="16"/>
    </row>
    <row r="111" spans="1:10" x14ac:dyDescent="0.3">
      <c r="A111" s="17"/>
      <c r="B111" s="18" t="s">
        <v>13</v>
      </c>
      <c r="C111" s="33">
        <v>4</v>
      </c>
      <c r="D111" s="34">
        <v>0.14285714285714285</v>
      </c>
      <c r="E111" s="35">
        <v>1</v>
      </c>
      <c r="J111" s="16"/>
    </row>
    <row r="112" spans="1:10" x14ac:dyDescent="0.3">
      <c r="A112" s="17"/>
      <c r="B112" s="18" t="s">
        <v>15</v>
      </c>
      <c r="C112" s="33">
        <v>2</v>
      </c>
      <c r="D112" s="34">
        <v>7.1428571428571425E-2</v>
      </c>
      <c r="E112" s="35">
        <v>2</v>
      </c>
      <c r="J112" s="16"/>
    </row>
    <row r="113" spans="1:5" ht="13.95" customHeight="1" thickBot="1" x14ac:dyDescent="0.35">
      <c r="A113" s="17"/>
      <c r="B113" s="18" t="s">
        <v>165</v>
      </c>
      <c r="C113" s="33">
        <v>3</v>
      </c>
      <c r="D113" s="34">
        <v>0.10714285714285714</v>
      </c>
      <c r="E113" s="36">
        <v>2</v>
      </c>
    </row>
    <row r="114" spans="1:5" ht="15" thickBot="1" x14ac:dyDescent="0.35">
      <c r="A114" s="22" t="s">
        <v>174</v>
      </c>
      <c r="B114" s="23" t="s">
        <v>28</v>
      </c>
      <c r="C114" s="37">
        <f>SUM(C109:C113)</f>
        <v>28</v>
      </c>
      <c r="D114" s="38">
        <f t="shared" ref="D114" si="2">C114/C$114</f>
        <v>1</v>
      </c>
      <c r="E114" s="39">
        <v>3</v>
      </c>
    </row>
    <row r="115" spans="1:5" ht="15" thickBot="1" x14ac:dyDescent="0.35">
      <c r="A115" s="51" t="s">
        <v>29</v>
      </c>
      <c r="B115" s="18" t="s">
        <v>165</v>
      </c>
      <c r="C115" s="33">
        <v>1</v>
      </c>
      <c r="D115" s="40">
        <v>1</v>
      </c>
      <c r="E115" s="42">
        <v>1</v>
      </c>
    </row>
    <row r="116" spans="1:5" ht="15" thickBot="1" x14ac:dyDescent="0.35">
      <c r="A116" s="22" t="s">
        <v>29</v>
      </c>
      <c r="B116" s="23" t="s">
        <v>28</v>
      </c>
      <c r="C116" s="37">
        <v>1</v>
      </c>
      <c r="D116" s="38">
        <v>1</v>
      </c>
      <c r="E116" s="39">
        <v>1</v>
      </c>
    </row>
    <row r="117" spans="1:5" ht="15" thickBot="1" x14ac:dyDescent="0.35">
      <c r="A117" s="22" t="s">
        <v>35</v>
      </c>
      <c r="B117" s="23" t="s">
        <v>28</v>
      </c>
      <c r="C117" s="52" t="s">
        <v>178</v>
      </c>
      <c r="D117" s="52" t="s">
        <v>178</v>
      </c>
      <c r="E117" s="52" t="s">
        <v>178</v>
      </c>
    </row>
    <row r="118" spans="1:5" ht="15" thickBot="1" x14ac:dyDescent="0.35">
      <c r="A118" s="22" t="s">
        <v>43</v>
      </c>
      <c r="B118" s="23" t="s">
        <v>28</v>
      </c>
      <c r="C118" s="52" t="s">
        <v>178</v>
      </c>
      <c r="D118" s="52" t="s">
        <v>178</v>
      </c>
      <c r="E118" s="52" t="s">
        <v>178</v>
      </c>
    </row>
    <row r="119" spans="1:5" ht="15" thickBot="1" x14ac:dyDescent="0.35">
      <c r="A119" s="22" t="s">
        <v>169</v>
      </c>
      <c r="B119" s="23" t="s">
        <v>28</v>
      </c>
      <c r="C119" s="52" t="s">
        <v>178</v>
      </c>
      <c r="D119" s="52" t="s">
        <v>178</v>
      </c>
      <c r="E119" s="52" t="s">
        <v>178</v>
      </c>
    </row>
    <row r="120" spans="1:5" ht="15" thickBot="1" x14ac:dyDescent="0.35">
      <c r="A120" s="22" t="s">
        <v>177</v>
      </c>
      <c r="B120" s="23" t="s">
        <v>28</v>
      </c>
      <c r="C120" s="52" t="s">
        <v>178</v>
      </c>
      <c r="D120" s="52" t="s">
        <v>178</v>
      </c>
      <c r="E120" s="52" t="s">
        <v>178</v>
      </c>
    </row>
    <row r="121" spans="1:5" ht="111" customHeight="1" x14ac:dyDescent="0.3">
      <c r="A121" s="79" t="s">
        <v>228</v>
      </c>
      <c r="B121" s="80"/>
      <c r="C121" s="80"/>
      <c r="D121" s="80"/>
      <c r="E121" s="80"/>
    </row>
  </sheetData>
  <sheetProtection algorithmName="SHA-512" hashValue="Kp5/uTN6E7FX6QGpgdwHBOc+dG4gicwM3d1SW5uUgZ3ofkJXCZSfZQ0RYB3jETVXhEe3qowNlsq9MLEaOVyeRg==" saltValue="yByBbkzrOBrkvj9IU76Hmw==" spinCount="100000" sheet="1" objects="1" scenarios="1"/>
  <mergeCells count="9">
    <mergeCell ref="A121:E121"/>
    <mergeCell ref="A86:E86"/>
    <mergeCell ref="A93:E93"/>
    <mergeCell ref="A104:E104"/>
    <mergeCell ref="A23:E23"/>
    <mergeCell ref="A39:E39"/>
    <mergeCell ref="A55:E55"/>
    <mergeCell ref="A74:E74"/>
    <mergeCell ref="A79:E79"/>
  </mergeCells>
  <pageMargins left="0.7" right="0.7" top="0.75" bottom="0.75" header="0.3" footer="0.3"/>
  <pageSetup scale="71" orientation="portrait" r:id="rId1"/>
  <rowBreaks count="3" manualBreakCount="3">
    <brk id="39" max="4" man="1"/>
    <brk id="74" max="4" man="1"/>
    <brk id="10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628C0-5E57-451C-B682-07F89804D4CA}">
  <sheetPr>
    <tabColor rgb="FF92D050"/>
  </sheetPr>
  <dimension ref="A1:K118"/>
  <sheetViews>
    <sheetView view="pageBreakPreview" zoomScaleNormal="100" zoomScaleSheetLayoutView="100" workbookViewId="0"/>
  </sheetViews>
  <sheetFormatPr defaultRowHeight="14.4" x14ac:dyDescent="0.3"/>
  <cols>
    <col min="1" max="1" width="17.21875" customWidth="1"/>
    <col min="2" max="2" width="28.5546875" customWidth="1"/>
    <col min="3" max="4" width="14.44140625" customWidth="1"/>
    <col min="5" max="5" width="17.21875" customWidth="1"/>
  </cols>
  <sheetData>
    <row r="1" spans="1:10" ht="25.8" x14ac:dyDescent="0.3">
      <c r="A1" s="1" t="s">
        <v>0</v>
      </c>
    </row>
    <row r="2" spans="1:10" ht="18" x14ac:dyDescent="0.3">
      <c r="A2" s="2" t="s">
        <v>151</v>
      </c>
    </row>
    <row r="3" spans="1:10" ht="18" x14ac:dyDescent="0.3">
      <c r="A3" s="2" t="s">
        <v>152</v>
      </c>
    </row>
    <row r="4" spans="1:10" x14ac:dyDescent="0.3">
      <c r="A4" s="3"/>
    </row>
    <row r="5" spans="1:10" ht="17.399999999999999" x14ac:dyDescent="0.3">
      <c r="A5" s="4" t="s">
        <v>1</v>
      </c>
    </row>
    <row r="6" spans="1:10" x14ac:dyDescent="0.3">
      <c r="A6" s="5" t="s">
        <v>2</v>
      </c>
    </row>
    <row r="7" spans="1:10" x14ac:dyDescent="0.3">
      <c r="A7" s="3"/>
    </row>
    <row r="8" spans="1:10" ht="17.399999999999999" x14ac:dyDescent="0.3">
      <c r="A8" s="6" t="s">
        <v>136</v>
      </c>
    </row>
    <row r="9" spans="1:10" ht="15" thickBot="1" x14ac:dyDescent="0.35">
      <c r="A9" s="7"/>
    </row>
    <row r="10" spans="1:10" ht="45.6" thickBot="1" x14ac:dyDescent="0.35">
      <c r="A10" s="8" t="s">
        <v>3</v>
      </c>
      <c r="B10" s="9" t="s">
        <v>4</v>
      </c>
      <c r="C10" s="9" t="s">
        <v>5</v>
      </c>
      <c r="D10" s="9" t="s">
        <v>6</v>
      </c>
      <c r="E10" s="10" t="s">
        <v>7</v>
      </c>
    </row>
    <row r="11" spans="1:10" x14ac:dyDescent="0.3">
      <c r="A11" s="11" t="s">
        <v>8</v>
      </c>
      <c r="B11" s="12" t="s">
        <v>9</v>
      </c>
      <c r="C11" s="13">
        <v>132</v>
      </c>
      <c r="D11" s="14">
        <v>0.28265524625267668</v>
      </c>
      <c r="E11" s="15">
        <v>95</v>
      </c>
      <c r="H11" s="16"/>
      <c r="I11" s="16"/>
      <c r="J11" s="16"/>
    </row>
    <row r="12" spans="1:10" x14ac:dyDescent="0.3">
      <c r="A12" s="17"/>
      <c r="B12" s="18" t="s">
        <v>11</v>
      </c>
      <c r="C12" s="19">
        <v>114</v>
      </c>
      <c r="D12" s="20">
        <v>0.24411134903640258</v>
      </c>
      <c r="E12" s="21">
        <v>78</v>
      </c>
      <c r="H12" s="16"/>
      <c r="I12" s="16"/>
      <c r="J12" s="16"/>
    </row>
    <row r="13" spans="1:10" x14ac:dyDescent="0.3">
      <c r="A13" s="17"/>
      <c r="B13" s="18" t="s">
        <v>13</v>
      </c>
      <c r="C13" s="19">
        <v>65</v>
      </c>
      <c r="D13" s="20">
        <v>0.13918629550321199</v>
      </c>
      <c r="E13" s="21">
        <v>48</v>
      </c>
      <c r="H13" s="16"/>
      <c r="I13" s="16"/>
      <c r="J13" s="16"/>
    </row>
    <row r="14" spans="1:10" x14ac:dyDescent="0.3">
      <c r="A14" s="17"/>
      <c r="B14" s="18" t="s">
        <v>12</v>
      </c>
      <c r="C14" s="19">
        <v>51</v>
      </c>
      <c r="D14" s="20">
        <v>0.10920770877944326</v>
      </c>
      <c r="E14" s="21">
        <v>30</v>
      </c>
      <c r="H14" s="16"/>
      <c r="I14" s="16"/>
      <c r="J14" s="16"/>
    </row>
    <row r="15" spans="1:10" x14ac:dyDescent="0.3">
      <c r="A15" s="17"/>
      <c r="B15" s="18" t="s">
        <v>15</v>
      </c>
      <c r="C15" s="19">
        <v>34</v>
      </c>
      <c r="D15" s="20">
        <v>7.2805139186295498E-2</v>
      </c>
      <c r="E15" s="21">
        <v>26</v>
      </c>
      <c r="H15" s="16"/>
      <c r="I15" s="16"/>
      <c r="J15" s="16"/>
    </row>
    <row r="16" spans="1:10" x14ac:dyDescent="0.3">
      <c r="A16" s="17"/>
      <c r="B16" s="18" t="s">
        <v>10</v>
      </c>
      <c r="C16" s="19">
        <v>17</v>
      </c>
      <c r="D16" s="20">
        <v>3.6402569593147749E-2</v>
      </c>
      <c r="E16" s="21">
        <v>16</v>
      </c>
      <c r="H16" s="16"/>
      <c r="I16" s="16"/>
      <c r="J16" s="16"/>
    </row>
    <row r="17" spans="1:10" x14ac:dyDescent="0.3">
      <c r="A17" s="17"/>
      <c r="B17" s="18" t="s">
        <v>14</v>
      </c>
      <c r="C17" s="19">
        <v>11</v>
      </c>
      <c r="D17" s="20">
        <v>2.3554603854389723E-2</v>
      </c>
      <c r="E17" s="21">
        <v>7</v>
      </c>
      <c r="H17" s="16"/>
      <c r="I17" s="16"/>
      <c r="J17" s="16"/>
    </row>
    <row r="18" spans="1:10" x14ac:dyDescent="0.3">
      <c r="A18" s="17"/>
      <c r="B18" s="18" t="s">
        <v>16</v>
      </c>
      <c r="C18" s="19">
        <v>6</v>
      </c>
      <c r="D18" s="20">
        <v>1.284796573875803E-2</v>
      </c>
      <c r="E18" s="21">
        <v>4</v>
      </c>
      <c r="H18" s="16"/>
      <c r="I18" s="16"/>
      <c r="J18" s="16"/>
    </row>
    <row r="19" spans="1:10" x14ac:dyDescent="0.3">
      <c r="A19" s="17"/>
      <c r="B19" s="18" t="s">
        <v>36</v>
      </c>
      <c r="C19" s="19">
        <v>6</v>
      </c>
      <c r="D19" s="20">
        <v>1.284796573875803E-2</v>
      </c>
      <c r="E19" s="21">
        <v>6</v>
      </c>
      <c r="H19" s="16"/>
      <c r="I19" s="16"/>
      <c r="J19" s="16"/>
    </row>
    <row r="20" spans="1:10" x14ac:dyDescent="0.3">
      <c r="A20" s="17"/>
      <c r="B20" s="18" t="s">
        <v>18</v>
      </c>
      <c r="C20" s="19">
        <v>5</v>
      </c>
      <c r="D20" s="20">
        <v>1.0706638115631691E-2</v>
      </c>
      <c r="E20" s="21">
        <v>4</v>
      </c>
      <c r="H20" s="16"/>
      <c r="I20" s="16"/>
      <c r="J20" s="16"/>
    </row>
    <row r="21" spans="1:10" ht="15" thickBot="1" x14ac:dyDescent="0.35">
      <c r="A21" s="17"/>
      <c r="B21" s="18" t="s">
        <v>165</v>
      </c>
      <c r="C21" s="19">
        <v>26</v>
      </c>
      <c r="D21" s="20">
        <v>5.5674518201284794E-2</v>
      </c>
      <c r="E21" s="21">
        <v>24</v>
      </c>
      <c r="H21" s="16"/>
      <c r="I21" s="16"/>
      <c r="J21" s="16"/>
    </row>
    <row r="22" spans="1:10" ht="15" thickBot="1" x14ac:dyDescent="0.35">
      <c r="A22" s="22" t="s">
        <v>8</v>
      </c>
      <c r="B22" s="23" t="s">
        <v>19</v>
      </c>
      <c r="C22" s="23">
        <v>467</v>
      </c>
      <c r="D22" s="24">
        <f t="shared" ref="D22" si="0">C22/C$22</f>
        <v>1</v>
      </c>
      <c r="E22" s="25">
        <v>233</v>
      </c>
      <c r="H22" s="16"/>
      <c r="I22" s="16"/>
      <c r="J22" s="16"/>
    </row>
    <row r="23" spans="1:10" ht="97.2" customHeight="1" x14ac:dyDescent="0.3">
      <c r="A23" s="80" t="s">
        <v>153</v>
      </c>
      <c r="B23" s="80"/>
      <c r="C23" s="80"/>
      <c r="D23" s="80"/>
      <c r="E23" s="80"/>
      <c r="F23" s="26"/>
      <c r="G23" s="27"/>
      <c r="H23" s="27"/>
    </row>
    <row r="24" spans="1:10" x14ac:dyDescent="0.3">
      <c r="A24" s="27"/>
    </row>
    <row r="25" spans="1:10" ht="17.399999999999999" x14ac:dyDescent="0.3">
      <c r="A25" s="6" t="s">
        <v>137</v>
      </c>
    </row>
    <row r="26" spans="1:10" ht="15" thickBot="1" x14ac:dyDescent="0.35">
      <c r="A26" s="7"/>
    </row>
    <row r="27" spans="1:10" ht="45.6" thickBot="1" x14ac:dyDescent="0.35">
      <c r="A27" s="8" t="s">
        <v>3</v>
      </c>
      <c r="B27" s="9" t="s">
        <v>4</v>
      </c>
      <c r="C27" s="9" t="s">
        <v>5</v>
      </c>
      <c r="D27" s="9" t="s">
        <v>6</v>
      </c>
      <c r="E27" s="10" t="s">
        <v>7</v>
      </c>
      <c r="I27" s="28"/>
    </row>
    <row r="28" spans="1:10" x14ac:dyDescent="0.3">
      <c r="A28" s="29" t="s">
        <v>20</v>
      </c>
      <c r="B28" s="18" t="s">
        <v>12</v>
      </c>
      <c r="C28" s="30">
        <v>10</v>
      </c>
      <c r="D28" s="20">
        <v>0.16393442622950818</v>
      </c>
      <c r="E28" s="21">
        <v>5</v>
      </c>
      <c r="I28" s="31"/>
      <c r="J28" s="16"/>
    </row>
    <row r="29" spans="1:10" x14ac:dyDescent="0.3">
      <c r="A29" s="29"/>
      <c r="B29" s="18" t="s">
        <v>21</v>
      </c>
      <c r="C29" s="30">
        <v>10</v>
      </c>
      <c r="D29" s="20">
        <v>0.16393442622950818</v>
      </c>
      <c r="E29" s="21">
        <v>6</v>
      </c>
      <c r="I29" s="31"/>
      <c r="J29" s="16"/>
    </row>
    <row r="30" spans="1:10" x14ac:dyDescent="0.3">
      <c r="A30" s="29"/>
      <c r="B30" s="18" t="s">
        <v>22</v>
      </c>
      <c r="C30" s="30">
        <v>8</v>
      </c>
      <c r="D30" s="20">
        <v>0.13114754098360656</v>
      </c>
      <c r="E30" s="21">
        <v>8</v>
      </c>
      <c r="I30" s="31"/>
      <c r="J30" s="16"/>
    </row>
    <row r="31" spans="1:10" x14ac:dyDescent="0.3">
      <c r="A31" s="29"/>
      <c r="B31" s="18" t="s">
        <v>26</v>
      </c>
      <c r="C31" s="30">
        <v>5</v>
      </c>
      <c r="D31" s="20">
        <v>8.1967213114754092E-2</v>
      </c>
      <c r="E31" s="21">
        <v>5</v>
      </c>
      <c r="I31" s="31"/>
      <c r="J31" s="16"/>
    </row>
    <row r="32" spans="1:10" x14ac:dyDescent="0.3">
      <c r="A32" s="29"/>
      <c r="B32" s="18" t="s">
        <v>25</v>
      </c>
      <c r="C32" s="30">
        <v>4</v>
      </c>
      <c r="D32" s="20">
        <v>6.5573770491803282E-2</v>
      </c>
      <c r="E32" s="21">
        <v>4</v>
      </c>
      <c r="I32" s="31"/>
      <c r="J32" s="16"/>
    </row>
    <row r="33" spans="1:11" x14ac:dyDescent="0.3">
      <c r="A33" s="29"/>
      <c r="B33" s="18" t="s">
        <v>13</v>
      </c>
      <c r="C33" s="30">
        <v>4</v>
      </c>
      <c r="D33" s="20">
        <v>6.5573770491803282E-2</v>
      </c>
      <c r="E33" s="21">
        <v>4</v>
      </c>
      <c r="I33" s="31"/>
      <c r="J33" s="16"/>
    </row>
    <row r="34" spans="1:11" x14ac:dyDescent="0.3">
      <c r="A34" s="29"/>
      <c r="B34" s="18" t="s">
        <v>24</v>
      </c>
      <c r="C34" s="30">
        <v>3</v>
      </c>
      <c r="D34" s="20">
        <v>4.9180327868852458E-2</v>
      </c>
      <c r="E34" s="21">
        <v>3</v>
      </c>
      <c r="I34" s="31"/>
      <c r="J34" s="16"/>
    </row>
    <row r="35" spans="1:11" x14ac:dyDescent="0.3">
      <c r="A35" s="29"/>
      <c r="B35" s="18" t="s">
        <v>41</v>
      </c>
      <c r="C35" s="30">
        <v>3</v>
      </c>
      <c r="D35" s="20">
        <v>4.9180327868852458E-2</v>
      </c>
      <c r="E35" s="21">
        <v>3</v>
      </c>
      <c r="I35" s="31"/>
      <c r="J35" s="16"/>
    </row>
    <row r="36" spans="1:11" x14ac:dyDescent="0.3">
      <c r="A36" s="29"/>
      <c r="B36" s="18" t="s">
        <v>16</v>
      </c>
      <c r="C36" s="30">
        <v>2</v>
      </c>
      <c r="D36" s="20">
        <v>3.2786885245901641E-2</v>
      </c>
      <c r="E36" s="21">
        <v>2</v>
      </c>
      <c r="I36" s="31"/>
      <c r="J36" s="16"/>
    </row>
    <row r="37" spans="1:11" x14ac:dyDescent="0.3">
      <c r="A37" s="29"/>
      <c r="B37" s="18" t="s">
        <v>23</v>
      </c>
      <c r="C37" s="30">
        <v>2</v>
      </c>
      <c r="D37" s="20">
        <v>3.2786885245901641E-2</v>
      </c>
      <c r="E37" s="21">
        <v>2</v>
      </c>
      <c r="I37" s="31"/>
      <c r="J37" s="16"/>
    </row>
    <row r="38" spans="1:11" x14ac:dyDescent="0.3">
      <c r="A38" s="29"/>
      <c r="B38" s="18" t="s">
        <v>15</v>
      </c>
      <c r="C38" s="30">
        <v>2</v>
      </c>
      <c r="D38" s="20">
        <v>3.2786885245901641E-2</v>
      </c>
      <c r="E38" s="21">
        <v>1</v>
      </c>
      <c r="I38" s="31"/>
      <c r="J38" s="16"/>
    </row>
    <row r="39" spans="1:11" x14ac:dyDescent="0.3">
      <c r="A39" s="29"/>
      <c r="B39" s="18" t="s">
        <v>179</v>
      </c>
      <c r="C39" s="30">
        <v>2</v>
      </c>
      <c r="D39" s="20">
        <v>3.2786885245901641E-2</v>
      </c>
      <c r="E39" s="21">
        <v>1</v>
      </c>
      <c r="I39" s="31"/>
      <c r="J39" s="16"/>
    </row>
    <row r="40" spans="1:11" ht="15" thickBot="1" x14ac:dyDescent="0.35">
      <c r="A40" s="29"/>
      <c r="B40" s="18" t="s">
        <v>165</v>
      </c>
      <c r="C40" s="30">
        <v>6</v>
      </c>
      <c r="D40" s="20">
        <v>9.8360655737704916E-2</v>
      </c>
      <c r="E40" s="21">
        <v>6</v>
      </c>
      <c r="I40" s="31"/>
      <c r="J40" s="16"/>
    </row>
    <row r="41" spans="1:11" ht="15" thickBot="1" x14ac:dyDescent="0.35">
      <c r="A41" s="22" t="s">
        <v>20</v>
      </c>
      <c r="B41" s="23" t="s">
        <v>28</v>
      </c>
      <c r="C41" s="23">
        <f>SUM(C28:C40)</f>
        <v>61</v>
      </c>
      <c r="D41" s="24">
        <f t="shared" ref="D41" si="1">C41/C$41</f>
        <v>1</v>
      </c>
      <c r="E41" s="32">
        <v>29</v>
      </c>
      <c r="I41" s="31"/>
      <c r="J41" s="16"/>
    </row>
    <row r="42" spans="1:11" ht="99.6" customHeight="1" x14ac:dyDescent="0.3">
      <c r="A42" s="80" t="s">
        <v>153</v>
      </c>
      <c r="B42" s="80"/>
      <c r="C42" s="80"/>
      <c r="D42" s="80"/>
      <c r="E42" s="80"/>
      <c r="F42" s="26"/>
      <c r="J42" s="28"/>
    </row>
    <row r="43" spans="1:11" ht="17.399999999999999" x14ac:dyDescent="0.3">
      <c r="A43" s="6" t="s">
        <v>138</v>
      </c>
    </row>
    <row r="44" spans="1:11" ht="15" thickBot="1" x14ac:dyDescent="0.35">
      <c r="A44" s="7"/>
    </row>
    <row r="45" spans="1:11" ht="45.6" thickBot="1" x14ac:dyDescent="0.35">
      <c r="A45" s="8" t="s">
        <v>3</v>
      </c>
      <c r="B45" s="9" t="s">
        <v>4</v>
      </c>
      <c r="C45" s="9" t="s">
        <v>5</v>
      </c>
      <c r="D45" s="9" t="s">
        <v>6</v>
      </c>
      <c r="E45" s="10" t="s">
        <v>7</v>
      </c>
    </row>
    <row r="46" spans="1:11" x14ac:dyDescent="0.3">
      <c r="A46" s="29" t="s">
        <v>29</v>
      </c>
      <c r="B46" s="18" t="s">
        <v>33</v>
      </c>
      <c r="C46" s="30">
        <v>16</v>
      </c>
      <c r="D46" s="20">
        <v>0.29090909090909089</v>
      </c>
      <c r="E46" s="21">
        <v>16</v>
      </c>
      <c r="J46" s="16"/>
      <c r="K46" s="16"/>
    </row>
    <row r="47" spans="1:11" x14ac:dyDescent="0.3">
      <c r="A47" s="29"/>
      <c r="B47" s="18" t="s">
        <v>13</v>
      </c>
      <c r="C47" s="30">
        <v>6</v>
      </c>
      <c r="D47" s="20">
        <v>0.10909090909090909</v>
      </c>
      <c r="E47" s="21">
        <v>6</v>
      </c>
      <c r="J47" s="16"/>
      <c r="K47" s="16"/>
    </row>
    <row r="48" spans="1:11" x14ac:dyDescent="0.3">
      <c r="A48" s="29"/>
      <c r="B48" s="18" t="s">
        <v>31</v>
      </c>
      <c r="C48" s="30">
        <v>4</v>
      </c>
      <c r="D48" s="20">
        <v>7.2727272727272724E-2</v>
      </c>
      <c r="E48" s="21">
        <v>3</v>
      </c>
      <c r="J48" s="16"/>
      <c r="K48" s="16"/>
    </row>
    <row r="49" spans="1:11" x14ac:dyDescent="0.3">
      <c r="A49" s="29"/>
      <c r="B49" s="18" t="s">
        <v>16</v>
      </c>
      <c r="C49" s="30">
        <v>4</v>
      </c>
      <c r="D49" s="20">
        <v>7.2727272727272724E-2</v>
      </c>
      <c r="E49" s="21">
        <v>4</v>
      </c>
      <c r="J49" s="16"/>
      <c r="K49" s="16"/>
    </row>
    <row r="50" spans="1:11" x14ac:dyDescent="0.3">
      <c r="A50" s="29"/>
      <c r="B50" s="18" t="s">
        <v>26</v>
      </c>
      <c r="C50" s="30">
        <v>4</v>
      </c>
      <c r="D50" s="20">
        <v>7.2727272727272724E-2</v>
      </c>
      <c r="E50" s="21">
        <v>4</v>
      </c>
      <c r="J50" s="16"/>
      <c r="K50" s="16"/>
    </row>
    <row r="51" spans="1:11" x14ac:dyDescent="0.3">
      <c r="A51" s="29"/>
      <c r="B51" s="18" t="s">
        <v>167</v>
      </c>
      <c r="C51" s="30">
        <v>2</v>
      </c>
      <c r="D51" s="20">
        <v>3.6363636363636362E-2</v>
      </c>
      <c r="E51" s="21">
        <v>2</v>
      </c>
      <c r="J51" s="16"/>
      <c r="K51" s="16"/>
    </row>
    <row r="52" spans="1:11" x14ac:dyDescent="0.3">
      <c r="A52" s="29"/>
      <c r="B52" s="18" t="s">
        <v>44</v>
      </c>
      <c r="C52" s="30">
        <v>2</v>
      </c>
      <c r="D52" s="20">
        <v>3.6363636363636362E-2</v>
      </c>
      <c r="E52" s="21">
        <v>2</v>
      </c>
      <c r="J52" s="16"/>
      <c r="K52" s="16"/>
    </row>
    <row r="53" spans="1:11" x14ac:dyDescent="0.3">
      <c r="A53" s="29"/>
      <c r="B53" s="18" t="s">
        <v>10</v>
      </c>
      <c r="C53" s="30">
        <v>2</v>
      </c>
      <c r="D53" s="20">
        <v>3.6363636363636362E-2</v>
      </c>
      <c r="E53" s="21">
        <v>2</v>
      </c>
      <c r="J53" s="16"/>
      <c r="K53" s="16"/>
    </row>
    <row r="54" spans="1:11" ht="15" thickBot="1" x14ac:dyDescent="0.35">
      <c r="A54" s="29"/>
      <c r="B54" s="18" t="s">
        <v>165</v>
      </c>
      <c r="C54" s="30">
        <v>15</v>
      </c>
      <c r="D54" s="20">
        <v>0.27272727272727271</v>
      </c>
      <c r="E54" s="21">
        <v>15</v>
      </c>
      <c r="J54" s="16"/>
      <c r="K54" s="16"/>
    </row>
    <row r="55" spans="1:11" ht="15" thickBot="1" x14ac:dyDescent="0.35">
      <c r="A55" s="22" t="s">
        <v>29</v>
      </c>
      <c r="B55" s="23" t="s">
        <v>28</v>
      </c>
      <c r="C55" s="23">
        <f>SUM(C44:C54)</f>
        <v>55</v>
      </c>
      <c r="D55" s="24">
        <f>C55/C$55</f>
        <v>1</v>
      </c>
      <c r="E55" s="32">
        <v>45</v>
      </c>
      <c r="I55" s="31"/>
      <c r="J55" s="16"/>
    </row>
    <row r="56" spans="1:11" ht="104.25" customHeight="1" x14ac:dyDescent="0.3">
      <c r="A56" s="80" t="s">
        <v>153</v>
      </c>
      <c r="B56" s="80"/>
      <c r="C56" s="80"/>
      <c r="D56" s="80"/>
      <c r="E56" s="80"/>
      <c r="F56" s="26"/>
      <c r="G56" s="27"/>
    </row>
    <row r="58" spans="1:11" ht="17.399999999999999" x14ac:dyDescent="0.3">
      <c r="A58" s="6" t="s">
        <v>139</v>
      </c>
    </row>
    <row r="59" spans="1:11" ht="15" thickBot="1" x14ac:dyDescent="0.35">
      <c r="A59" s="7"/>
    </row>
    <row r="60" spans="1:11" ht="45.6" thickBot="1" x14ac:dyDescent="0.35">
      <c r="A60" s="8" t="s">
        <v>3</v>
      </c>
      <c r="B60" s="9" t="s">
        <v>4</v>
      </c>
      <c r="C60" s="9" t="s">
        <v>5</v>
      </c>
      <c r="D60" s="9" t="s">
        <v>6</v>
      </c>
      <c r="E60" s="10" t="s">
        <v>7</v>
      </c>
    </row>
    <row r="61" spans="1:11" x14ac:dyDescent="0.3">
      <c r="A61" s="29" t="s">
        <v>35</v>
      </c>
      <c r="B61" s="18" t="s">
        <v>30</v>
      </c>
      <c r="C61" s="30">
        <v>37</v>
      </c>
      <c r="D61" s="20">
        <v>0.23125000000000001</v>
      </c>
      <c r="E61" s="21">
        <v>29</v>
      </c>
      <c r="J61" s="16"/>
    </row>
    <row r="62" spans="1:11" x14ac:dyDescent="0.3">
      <c r="A62" s="29"/>
      <c r="B62" s="18" t="s">
        <v>36</v>
      </c>
      <c r="C62" s="30">
        <v>19</v>
      </c>
      <c r="D62" s="20">
        <v>0.11874999999999999</v>
      </c>
      <c r="E62" s="21">
        <v>19</v>
      </c>
      <c r="J62" s="16"/>
    </row>
    <row r="63" spans="1:11" x14ac:dyDescent="0.3">
      <c r="A63" s="29"/>
      <c r="B63" s="18" t="s">
        <v>10</v>
      </c>
      <c r="C63" s="30">
        <v>19</v>
      </c>
      <c r="D63" s="20">
        <v>0.11874999999999999</v>
      </c>
      <c r="E63" s="21">
        <v>19</v>
      </c>
      <c r="J63" s="16"/>
    </row>
    <row r="64" spans="1:11" x14ac:dyDescent="0.3">
      <c r="A64" s="29"/>
      <c r="B64" s="18" t="s">
        <v>38</v>
      </c>
      <c r="C64" s="30">
        <v>11</v>
      </c>
      <c r="D64" s="20">
        <v>6.8750000000000006E-2</v>
      </c>
      <c r="E64" s="21">
        <v>10</v>
      </c>
      <c r="J64" s="16"/>
    </row>
    <row r="65" spans="1:10" x14ac:dyDescent="0.3">
      <c r="A65" s="29"/>
      <c r="B65" s="18" t="s">
        <v>37</v>
      </c>
      <c r="C65" s="30">
        <v>8</v>
      </c>
      <c r="D65" s="20">
        <v>0.05</v>
      </c>
      <c r="E65" s="21">
        <v>8</v>
      </c>
      <c r="J65" s="16"/>
    </row>
    <row r="66" spans="1:10" x14ac:dyDescent="0.3">
      <c r="A66" s="29"/>
      <c r="B66" s="18" t="s">
        <v>39</v>
      </c>
      <c r="C66" s="30">
        <v>8</v>
      </c>
      <c r="D66" s="20">
        <v>0.05</v>
      </c>
      <c r="E66" s="21">
        <v>8</v>
      </c>
      <c r="J66" s="16"/>
    </row>
    <row r="67" spans="1:10" x14ac:dyDescent="0.3">
      <c r="A67" s="29"/>
      <c r="B67" s="18" t="s">
        <v>13</v>
      </c>
      <c r="C67" s="30">
        <v>8</v>
      </c>
      <c r="D67" s="20">
        <v>0.05</v>
      </c>
      <c r="E67" s="21">
        <v>8</v>
      </c>
      <c r="J67" s="16"/>
    </row>
    <row r="68" spans="1:10" x14ac:dyDescent="0.3">
      <c r="A68" s="29"/>
      <c r="B68" s="18" t="s">
        <v>23</v>
      </c>
      <c r="C68" s="30">
        <v>5</v>
      </c>
      <c r="D68" s="20">
        <v>3.125E-2</v>
      </c>
      <c r="E68" s="21">
        <v>5</v>
      </c>
      <c r="J68" s="16"/>
    </row>
    <row r="69" spans="1:10" x14ac:dyDescent="0.3">
      <c r="A69" s="29"/>
      <c r="B69" s="18" t="s">
        <v>42</v>
      </c>
      <c r="C69" s="30">
        <v>3</v>
      </c>
      <c r="D69" s="20">
        <v>1.8749999999999999E-2</v>
      </c>
      <c r="E69" s="21">
        <v>3</v>
      </c>
      <c r="J69" s="16"/>
    </row>
    <row r="70" spans="1:10" x14ac:dyDescent="0.3">
      <c r="A70" s="29"/>
      <c r="B70" s="18" t="s">
        <v>179</v>
      </c>
      <c r="C70" s="30">
        <v>3</v>
      </c>
      <c r="D70" s="20">
        <v>1.8749999999999999E-2</v>
      </c>
      <c r="E70" s="21">
        <v>3</v>
      </c>
      <c r="J70" s="16"/>
    </row>
    <row r="71" spans="1:10" ht="15" thickBot="1" x14ac:dyDescent="0.35">
      <c r="A71" s="29"/>
      <c r="B71" s="18" t="s">
        <v>165</v>
      </c>
      <c r="C71" s="30">
        <v>39</v>
      </c>
      <c r="D71" s="20">
        <v>0.24374999999999999</v>
      </c>
      <c r="E71" s="21">
        <v>34</v>
      </c>
      <c r="J71" s="16"/>
    </row>
    <row r="72" spans="1:10" ht="15" thickBot="1" x14ac:dyDescent="0.35">
      <c r="A72" s="22" t="s">
        <v>35</v>
      </c>
      <c r="B72" s="23" t="s">
        <v>28</v>
      </c>
      <c r="C72" s="23">
        <f>SUM(C61:C71)</f>
        <v>160</v>
      </c>
      <c r="D72" s="24">
        <f t="shared" ref="D72" si="2">C72/C$72</f>
        <v>1</v>
      </c>
      <c r="E72" s="32">
        <v>108</v>
      </c>
      <c r="J72" s="16"/>
    </row>
    <row r="73" spans="1:10" ht="102" customHeight="1" x14ac:dyDescent="0.3">
      <c r="A73" s="80" t="s">
        <v>153</v>
      </c>
      <c r="B73" s="80"/>
      <c r="C73" s="80"/>
      <c r="D73" s="80"/>
      <c r="E73" s="80"/>
      <c r="F73" s="26"/>
      <c r="G73" s="27"/>
      <c r="H73" s="27"/>
    </row>
    <row r="74" spans="1:10" ht="17.399999999999999" x14ac:dyDescent="0.3">
      <c r="A74" s="6" t="s">
        <v>140</v>
      </c>
    </row>
    <row r="75" spans="1:10" ht="15" thickBot="1" x14ac:dyDescent="0.35"/>
    <row r="76" spans="1:10" ht="45.6" thickBot="1" x14ac:dyDescent="0.35">
      <c r="A76" s="8" t="s">
        <v>3</v>
      </c>
      <c r="B76" s="9" t="s">
        <v>4</v>
      </c>
      <c r="C76" s="9" t="s">
        <v>5</v>
      </c>
      <c r="D76" s="9" t="s">
        <v>6</v>
      </c>
      <c r="E76" s="10" t="s">
        <v>7</v>
      </c>
    </row>
    <row r="77" spans="1:10" ht="15" thickBot="1" x14ac:dyDescent="0.35">
      <c r="A77" s="22" t="s">
        <v>43</v>
      </c>
      <c r="B77" s="23" t="s">
        <v>28</v>
      </c>
      <c r="C77" s="52" t="s">
        <v>178</v>
      </c>
      <c r="D77" s="52" t="s">
        <v>178</v>
      </c>
      <c r="E77" s="52" t="s">
        <v>178</v>
      </c>
    </row>
    <row r="78" spans="1:10" ht="109.95" customHeight="1" x14ac:dyDescent="0.3">
      <c r="A78" s="79" t="s">
        <v>228</v>
      </c>
      <c r="B78" s="80"/>
      <c r="C78" s="80"/>
      <c r="D78" s="80"/>
      <c r="E78" s="80"/>
      <c r="F78" s="26"/>
    </row>
    <row r="80" spans="1:10" ht="17.399999999999999" x14ac:dyDescent="0.3">
      <c r="A80" s="6" t="s">
        <v>168</v>
      </c>
    </row>
    <row r="81" spans="1:10" ht="15" thickBot="1" x14ac:dyDescent="0.35"/>
    <row r="82" spans="1:10" ht="45.6" thickBot="1" x14ac:dyDescent="0.35">
      <c r="A82" s="8" t="s">
        <v>3</v>
      </c>
      <c r="B82" s="9" t="s">
        <v>4</v>
      </c>
      <c r="C82" s="9" t="s">
        <v>5</v>
      </c>
      <c r="D82" s="9" t="s">
        <v>6</v>
      </c>
      <c r="E82" s="10" t="s">
        <v>7</v>
      </c>
    </row>
    <row r="83" spans="1:10" ht="15" thickBot="1" x14ac:dyDescent="0.35">
      <c r="A83" s="29" t="s">
        <v>169</v>
      </c>
      <c r="B83" s="18" t="s">
        <v>165</v>
      </c>
      <c r="C83" s="30">
        <v>3</v>
      </c>
      <c r="D83" s="20">
        <v>1</v>
      </c>
      <c r="E83" s="21">
        <v>3</v>
      </c>
    </row>
    <row r="84" spans="1:10" ht="16.2" customHeight="1" thickBot="1" x14ac:dyDescent="0.35">
      <c r="A84" s="22" t="s">
        <v>169</v>
      </c>
      <c r="B84" s="23" t="s">
        <v>28</v>
      </c>
      <c r="C84" s="23">
        <v>3</v>
      </c>
      <c r="D84" s="24">
        <v>1</v>
      </c>
      <c r="E84" s="32">
        <v>3</v>
      </c>
      <c r="F84" s="26"/>
    </row>
    <row r="85" spans="1:10" ht="107.55" customHeight="1" thickBot="1" x14ac:dyDescent="0.35">
      <c r="A85" s="80" t="s">
        <v>153</v>
      </c>
      <c r="B85" s="80"/>
      <c r="C85" s="80"/>
      <c r="D85" s="80"/>
      <c r="E85" s="80"/>
    </row>
    <row r="86" spans="1:10" ht="15.6" customHeight="1" x14ac:dyDescent="0.3">
      <c r="A86" s="49"/>
      <c r="B86" s="49"/>
      <c r="C86" s="49"/>
      <c r="D86" s="49"/>
      <c r="E86" s="49"/>
    </row>
    <row r="87" spans="1:10" ht="17.399999999999999" x14ac:dyDescent="0.3">
      <c r="A87" s="6" t="s">
        <v>170</v>
      </c>
    </row>
    <row r="88" spans="1:10" ht="15" thickBot="1" x14ac:dyDescent="0.35"/>
    <row r="89" spans="1:10" ht="45.6" thickBot="1" x14ac:dyDescent="0.35">
      <c r="A89" s="8" t="s">
        <v>3</v>
      </c>
      <c r="B89" s="9" t="s">
        <v>4</v>
      </c>
      <c r="C89" s="9" t="s">
        <v>5</v>
      </c>
      <c r="D89" s="9" t="s">
        <v>6</v>
      </c>
      <c r="E89" s="10" t="s">
        <v>7</v>
      </c>
    </row>
    <row r="90" spans="1:10" ht="15" thickBot="1" x14ac:dyDescent="0.35">
      <c r="A90" s="29" t="s">
        <v>171</v>
      </c>
      <c r="B90" s="18" t="s">
        <v>165</v>
      </c>
      <c r="C90" s="30">
        <v>1</v>
      </c>
      <c r="D90" s="20">
        <v>1</v>
      </c>
      <c r="E90" s="21">
        <v>1</v>
      </c>
    </row>
    <row r="91" spans="1:10" ht="16.2" customHeight="1" thickBot="1" x14ac:dyDescent="0.35">
      <c r="A91" s="22" t="s">
        <v>171</v>
      </c>
      <c r="B91" s="23" t="s">
        <v>28</v>
      </c>
      <c r="C91" s="23">
        <v>1</v>
      </c>
      <c r="D91" s="24">
        <v>1</v>
      </c>
      <c r="E91" s="32">
        <v>1</v>
      </c>
      <c r="F91" s="26"/>
    </row>
    <row r="92" spans="1:10" ht="94.95" customHeight="1" thickBot="1" x14ac:dyDescent="0.35">
      <c r="A92" s="80" t="s">
        <v>153</v>
      </c>
      <c r="B92" s="80"/>
      <c r="C92" s="80"/>
      <c r="D92" s="80"/>
      <c r="E92" s="80"/>
    </row>
    <row r="93" spans="1:10" ht="15" customHeight="1" x14ac:dyDescent="0.3">
      <c r="A93" s="49"/>
      <c r="B93" s="49"/>
      <c r="C93" s="49"/>
      <c r="D93" s="49"/>
      <c r="E93" s="49"/>
    </row>
    <row r="94" spans="1:10" ht="17.399999999999999" x14ac:dyDescent="0.3">
      <c r="A94" s="6" t="s">
        <v>172</v>
      </c>
      <c r="J94" s="16"/>
    </row>
    <row r="95" spans="1:10" ht="15" thickBot="1" x14ac:dyDescent="0.35">
      <c r="J95" s="16"/>
    </row>
    <row r="96" spans="1:10" ht="45.6" thickBot="1" x14ac:dyDescent="0.35">
      <c r="A96" s="8" t="s">
        <v>3</v>
      </c>
      <c r="B96" s="9" t="s">
        <v>4</v>
      </c>
      <c r="C96" s="9" t="s">
        <v>5</v>
      </c>
      <c r="D96" s="9" t="s">
        <v>6</v>
      </c>
      <c r="E96" s="10" t="s">
        <v>7</v>
      </c>
      <c r="J96" s="16"/>
    </row>
    <row r="97" spans="1:10" ht="15" thickBot="1" x14ac:dyDescent="0.35">
      <c r="A97" s="22" t="s">
        <v>8</v>
      </c>
      <c r="B97" s="23" t="s">
        <v>28</v>
      </c>
      <c r="C97" s="52" t="s">
        <v>178</v>
      </c>
      <c r="D97" s="52" t="s">
        <v>178</v>
      </c>
      <c r="E97" s="52" t="s">
        <v>178</v>
      </c>
    </row>
    <row r="98" spans="1:10" ht="15" thickBot="1" x14ac:dyDescent="0.35">
      <c r="A98" s="22" t="s">
        <v>20</v>
      </c>
      <c r="B98" s="23" t="s">
        <v>28</v>
      </c>
      <c r="C98" s="52" t="s">
        <v>178</v>
      </c>
      <c r="D98" s="52" t="s">
        <v>178</v>
      </c>
      <c r="E98" s="52" t="s">
        <v>178</v>
      </c>
    </row>
    <row r="99" spans="1:10" x14ac:dyDescent="0.3">
      <c r="A99" s="56" t="s">
        <v>29</v>
      </c>
      <c r="B99" s="18" t="s">
        <v>33</v>
      </c>
      <c r="C99" s="33">
        <v>2</v>
      </c>
      <c r="D99" s="40">
        <v>0.66666666666666663</v>
      </c>
      <c r="E99" s="54">
        <v>2</v>
      </c>
    </row>
    <row r="100" spans="1:10" ht="15" thickBot="1" x14ac:dyDescent="0.35">
      <c r="A100" s="17"/>
      <c r="B100" s="18" t="s">
        <v>165</v>
      </c>
      <c r="C100" s="33">
        <v>1</v>
      </c>
      <c r="D100" s="40">
        <v>0.33333333333333331</v>
      </c>
      <c r="E100" s="57">
        <v>1</v>
      </c>
    </row>
    <row r="101" spans="1:10" ht="15" thickBot="1" x14ac:dyDescent="0.35">
      <c r="A101" s="22" t="s">
        <v>29</v>
      </c>
      <c r="B101" s="23" t="s">
        <v>28</v>
      </c>
      <c r="C101" s="37">
        <v>3</v>
      </c>
      <c r="D101" s="38">
        <v>1</v>
      </c>
      <c r="E101" s="39">
        <v>3</v>
      </c>
    </row>
    <row r="102" spans="1:10" ht="114" customHeight="1" x14ac:dyDescent="0.3">
      <c r="A102" s="79" t="s">
        <v>228</v>
      </c>
      <c r="B102" s="80"/>
      <c r="C102" s="80"/>
      <c r="D102" s="80"/>
      <c r="E102" s="80"/>
    </row>
    <row r="103" spans="1:10" ht="13.95" customHeight="1" x14ac:dyDescent="0.3">
      <c r="A103" s="50"/>
      <c r="B103" s="50"/>
      <c r="C103" s="50"/>
      <c r="D103" s="50"/>
      <c r="E103" s="50"/>
    </row>
    <row r="104" spans="1:10" ht="17.399999999999999" x14ac:dyDescent="0.3">
      <c r="A104" s="6" t="s">
        <v>173</v>
      </c>
      <c r="J104" s="16"/>
    </row>
    <row r="105" spans="1:10" ht="15" thickBot="1" x14ac:dyDescent="0.35">
      <c r="J105" s="16"/>
    </row>
    <row r="106" spans="1:10" ht="45.6" thickBot="1" x14ac:dyDescent="0.35">
      <c r="A106" s="8" t="s">
        <v>3</v>
      </c>
      <c r="B106" s="9" t="s">
        <v>4</v>
      </c>
      <c r="C106" s="9" t="s">
        <v>5</v>
      </c>
      <c r="D106" s="9" t="s">
        <v>6</v>
      </c>
      <c r="E106" s="10" t="s">
        <v>7</v>
      </c>
      <c r="J106" s="16"/>
    </row>
    <row r="107" spans="1:10" x14ac:dyDescent="0.3">
      <c r="A107" s="17" t="s">
        <v>174</v>
      </c>
      <c r="B107" s="18" t="s">
        <v>9</v>
      </c>
      <c r="C107" s="33">
        <v>10</v>
      </c>
      <c r="D107" s="34">
        <v>0.35714285714285715</v>
      </c>
      <c r="E107" s="35">
        <v>3</v>
      </c>
      <c r="J107" s="16"/>
    </row>
    <row r="108" spans="1:10" x14ac:dyDescent="0.3">
      <c r="A108" s="17"/>
      <c r="B108" s="18" t="s">
        <v>11</v>
      </c>
      <c r="C108" s="33">
        <v>9</v>
      </c>
      <c r="D108" s="34">
        <v>0.32142857142857145</v>
      </c>
      <c r="E108" s="35">
        <v>2</v>
      </c>
      <c r="J108" s="16"/>
    </row>
    <row r="109" spans="1:10" x14ac:dyDescent="0.3">
      <c r="A109" s="17"/>
      <c r="B109" s="18" t="s">
        <v>10</v>
      </c>
      <c r="C109" s="33">
        <v>2</v>
      </c>
      <c r="D109" s="34">
        <v>7.1428571428571425E-2</v>
      </c>
      <c r="E109" s="35">
        <v>1</v>
      </c>
      <c r="J109" s="16"/>
    </row>
    <row r="110" spans="1:10" x14ac:dyDescent="0.3">
      <c r="A110" s="17"/>
      <c r="B110" s="18" t="s">
        <v>13</v>
      </c>
      <c r="C110" s="33">
        <v>2</v>
      </c>
      <c r="D110" s="34">
        <v>7.1428571428571425E-2</v>
      </c>
      <c r="E110" s="35">
        <v>1</v>
      </c>
      <c r="J110" s="16"/>
    </row>
    <row r="111" spans="1:10" ht="13.95" customHeight="1" thickBot="1" x14ac:dyDescent="0.35">
      <c r="A111" s="17"/>
      <c r="B111" s="18" t="s">
        <v>165</v>
      </c>
      <c r="C111" s="33">
        <v>5</v>
      </c>
      <c r="D111" s="34">
        <v>0.17857142857142858</v>
      </c>
      <c r="E111" s="36">
        <v>3</v>
      </c>
    </row>
    <row r="112" spans="1:10" ht="15" thickBot="1" x14ac:dyDescent="0.35">
      <c r="A112" s="22" t="s">
        <v>174</v>
      </c>
      <c r="B112" s="23" t="s">
        <v>28</v>
      </c>
      <c r="C112" s="37">
        <f>SUM(C107:C111)</f>
        <v>28</v>
      </c>
      <c r="D112" s="38">
        <f t="shared" ref="D112" si="3">C112/C$112</f>
        <v>1</v>
      </c>
      <c r="E112" s="39">
        <v>3</v>
      </c>
    </row>
    <row r="113" spans="1:5" ht="15" thickBot="1" x14ac:dyDescent="0.35">
      <c r="A113" s="22" t="s">
        <v>29</v>
      </c>
      <c r="B113" s="23" t="s">
        <v>28</v>
      </c>
      <c r="C113" s="52" t="s">
        <v>178</v>
      </c>
      <c r="D113" s="52" t="s">
        <v>178</v>
      </c>
      <c r="E113" s="52" t="s">
        <v>178</v>
      </c>
    </row>
    <row r="114" spans="1:5" ht="15" thickBot="1" x14ac:dyDescent="0.35">
      <c r="A114" s="22" t="s">
        <v>35</v>
      </c>
      <c r="B114" s="23" t="s">
        <v>28</v>
      </c>
      <c r="C114" s="52" t="s">
        <v>178</v>
      </c>
      <c r="D114" s="52" t="s">
        <v>178</v>
      </c>
      <c r="E114" s="52" t="s">
        <v>178</v>
      </c>
    </row>
    <row r="115" spans="1:5" ht="15" thickBot="1" x14ac:dyDescent="0.35">
      <c r="A115" s="22" t="s">
        <v>43</v>
      </c>
      <c r="B115" s="23" t="s">
        <v>28</v>
      </c>
      <c r="C115" s="52" t="s">
        <v>178</v>
      </c>
      <c r="D115" s="52" t="s">
        <v>178</v>
      </c>
      <c r="E115" s="52" t="s">
        <v>178</v>
      </c>
    </row>
    <row r="116" spans="1:5" ht="15" thickBot="1" x14ac:dyDescent="0.35">
      <c r="A116" s="22" t="s">
        <v>169</v>
      </c>
      <c r="B116" s="23" t="s">
        <v>28</v>
      </c>
      <c r="C116" s="52" t="s">
        <v>178</v>
      </c>
      <c r="D116" s="52" t="s">
        <v>178</v>
      </c>
      <c r="E116" s="52" t="s">
        <v>178</v>
      </c>
    </row>
    <row r="117" spans="1:5" ht="15" thickBot="1" x14ac:dyDescent="0.35">
      <c r="A117" s="22" t="s">
        <v>177</v>
      </c>
      <c r="B117" s="23" t="s">
        <v>28</v>
      </c>
      <c r="C117" s="52" t="s">
        <v>178</v>
      </c>
      <c r="D117" s="52" t="s">
        <v>178</v>
      </c>
      <c r="E117" s="52" t="s">
        <v>178</v>
      </c>
    </row>
    <row r="118" spans="1:5" ht="105.6" customHeight="1" x14ac:dyDescent="0.3">
      <c r="A118" s="79" t="s">
        <v>228</v>
      </c>
      <c r="B118" s="80"/>
      <c r="C118" s="80"/>
      <c r="D118" s="80"/>
      <c r="E118" s="80"/>
    </row>
  </sheetData>
  <sheetProtection algorithmName="SHA-512" hashValue="t0lQtegdU1+V3rk+NbmIfMIlRzkpVZzaqF+iOREHoNrxGLXSTcB95eeJdItX16bh6yDg9Jo+DMlB+OU9+oxSOQ==" saltValue="btUB9QdCAjAHNVfmhjUNRA==" spinCount="100000" sheet="1" objects="1" scenarios="1"/>
  <mergeCells count="9">
    <mergeCell ref="A92:E92"/>
    <mergeCell ref="A102:E102"/>
    <mergeCell ref="A118:E118"/>
    <mergeCell ref="A23:E23"/>
    <mergeCell ref="A42:E42"/>
    <mergeCell ref="A56:E56"/>
    <mergeCell ref="A73:E73"/>
    <mergeCell ref="A78:E78"/>
    <mergeCell ref="A85:E85"/>
  </mergeCells>
  <pageMargins left="0.7" right="0.7" top="0.75" bottom="0.75" header="0.3" footer="0.3"/>
  <pageSetup scale="71" orientation="portrait" r:id="rId1"/>
  <rowBreaks count="3" manualBreakCount="3">
    <brk id="42" max="4" man="1"/>
    <brk id="73" max="4" man="1"/>
    <brk id="10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B8BC-5459-43AF-9FC0-E3ABAB632707}">
  <sheetPr>
    <tabColor rgb="FF92D050"/>
  </sheetPr>
  <dimension ref="A1:K121"/>
  <sheetViews>
    <sheetView view="pageBreakPreview" zoomScaleNormal="100" zoomScaleSheetLayoutView="100" workbookViewId="0"/>
  </sheetViews>
  <sheetFormatPr defaultRowHeight="14.4" x14ac:dyDescent="0.3"/>
  <cols>
    <col min="1" max="1" width="17.21875" customWidth="1"/>
    <col min="2" max="2" width="28.5546875" customWidth="1"/>
    <col min="3" max="4" width="14.44140625" customWidth="1"/>
    <col min="5" max="5" width="17.21875" customWidth="1"/>
  </cols>
  <sheetData>
    <row r="1" spans="1:10" ht="25.8" x14ac:dyDescent="0.3">
      <c r="A1" s="1" t="s">
        <v>0</v>
      </c>
    </row>
    <row r="2" spans="1:10" ht="18" x14ac:dyDescent="0.3">
      <c r="A2" s="2" t="s">
        <v>149</v>
      </c>
    </row>
    <row r="3" spans="1:10" ht="18" x14ac:dyDescent="0.3">
      <c r="A3" s="2" t="s">
        <v>150</v>
      </c>
    </row>
    <row r="4" spans="1:10" x14ac:dyDescent="0.3">
      <c r="A4" s="3"/>
    </row>
    <row r="5" spans="1:10" ht="17.399999999999999" x14ac:dyDescent="0.3">
      <c r="A5" s="4" t="s">
        <v>1</v>
      </c>
    </row>
    <row r="6" spans="1:10" x14ac:dyDescent="0.3">
      <c r="A6" s="5" t="s">
        <v>2</v>
      </c>
    </row>
    <row r="7" spans="1:10" x14ac:dyDescent="0.3">
      <c r="A7" s="3"/>
    </row>
    <row r="8" spans="1:10" ht="17.399999999999999" x14ac:dyDescent="0.3">
      <c r="A8" s="6" t="s">
        <v>136</v>
      </c>
    </row>
    <row r="9" spans="1:10" ht="15" thickBot="1" x14ac:dyDescent="0.35">
      <c r="A9" s="7"/>
    </row>
    <row r="10" spans="1:10" ht="45.6" thickBot="1" x14ac:dyDescent="0.35">
      <c r="A10" s="8" t="s">
        <v>3</v>
      </c>
      <c r="B10" s="9" t="s">
        <v>4</v>
      </c>
      <c r="C10" s="9" t="s">
        <v>5</v>
      </c>
      <c r="D10" s="9" t="s">
        <v>6</v>
      </c>
      <c r="E10" s="10" t="s">
        <v>7</v>
      </c>
    </row>
    <row r="11" spans="1:10" x14ac:dyDescent="0.3">
      <c r="A11" s="11" t="s">
        <v>8</v>
      </c>
      <c r="B11" s="12" t="s">
        <v>9</v>
      </c>
      <c r="C11" s="13">
        <v>163</v>
      </c>
      <c r="D11" s="14">
        <v>0.38902147971360385</v>
      </c>
      <c r="E11" s="15">
        <v>115</v>
      </c>
      <c r="H11" s="16"/>
      <c r="I11" s="16"/>
      <c r="J11" s="16"/>
    </row>
    <row r="12" spans="1:10" x14ac:dyDescent="0.3">
      <c r="A12" s="17"/>
      <c r="B12" s="18" t="s">
        <v>11</v>
      </c>
      <c r="C12" s="19">
        <v>102</v>
      </c>
      <c r="D12" s="20">
        <v>0.24343675417661098</v>
      </c>
      <c r="E12" s="21">
        <v>74</v>
      </c>
      <c r="H12" s="16"/>
      <c r="I12" s="16"/>
      <c r="J12" s="16"/>
    </row>
    <row r="13" spans="1:10" x14ac:dyDescent="0.3">
      <c r="A13" s="17"/>
      <c r="B13" s="18" t="s">
        <v>13</v>
      </c>
      <c r="C13" s="19">
        <v>54</v>
      </c>
      <c r="D13" s="20">
        <v>0.12887828162291171</v>
      </c>
      <c r="E13" s="21">
        <v>37</v>
      </c>
      <c r="H13" s="16"/>
      <c r="I13" s="16"/>
      <c r="J13" s="16"/>
    </row>
    <row r="14" spans="1:10" x14ac:dyDescent="0.3">
      <c r="A14" s="17"/>
      <c r="B14" s="18" t="s">
        <v>12</v>
      </c>
      <c r="C14" s="19">
        <v>40</v>
      </c>
      <c r="D14" s="20">
        <v>9.5465393794749401E-2</v>
      </c>
      <c r="E14" s="21">
        <v>27</v>
      </c>
      <c r="H14" s="16"/>
      <c r="I14" s="16"/>
      <c r="J14" s="16"/>
    </row>
    <row r="15" spans="1:10" x14ac:dyDescent="0.3">
      <c r="A15" s="17"/>
      <c r="B15" s="18" t="s">
        <v>10</v>
      </c>
      <c r="C15" s="19">
        <v>16</v>
      </c>
      <c r="D15" s="20">
        <v>3.8186157517899763E-2</v>
      </c>
      <c r="E15" s="21">
        <v>16</v>
      </c>
      <c r="H15" s="16"/>
      <c r="I15" s="16"/>
      <c r="J15" s="16"/>
    </row>
    <row r="16" spans="1:10" x14ac:dyDescent="0.3">
      <c r="A16" s="17"/>
      <c r="B16" s="18" t="s">
        <v>15</v>
      </c>
      <c r="C16" s="19">
        <v>15</v>
      </c>
      <c r="D16" s="20">
        <v>3.5799522673031027E-2</v>
      </c>
      <c r="E16" s="21">
        <v>15</v>
      </c>
      <c r="H16" s="16"/>
      <c r="I16" s="16"/>
      <c r="J16" s="16"/>
    </row>
    <row r="17" spans="1:10" x14ac:dyDescent="0.3">
      <c r="A17" s="17"/>
      <c r="B17" s="18" t="s">
        <v>36</v>
      </c>
      <c r="C17" s="19">
        <v>4</v>
      </c>
      <c r="D17" s="20">
        <v>9.5465393794749408E-3</v>
      </c>
      <c r="E17" s="21">
        <v>3</v>
      </c>
      <c r="H17" s="16"/>
      <c r="I17" s="16"/>
      <c r="J17" s="16"/>
    </row>
    <row r="18" spans="1:10" x14ac:dyDescent="0.3">
      <c r="A18" s="17"/>
      <c r="B18" s="18" t="s">
        <v>18</v>
      </c>
      <c r="C18" s="19">
        <v>4</v>
      </c>
      <c r="D18" s="20">
        <v>9.5465393794749408E-3</v>
      </c>
      <c r="E18" s="21">
        <v>4</v>
      </c>
      <c r="H18" s="16"/>
      <c r="I18" s="16"/>
      <c r="J18" s="16"/>
    </row>
    <row r="19" spans="1:10" x14ac:dyDescent="0.3">
      <c r="A19" s="17"/>
      <c r="B19" s="18" t="s">
        <v>38</v>
      </c>
      <c r="C19" s="19">
        <v>3</v>
      </c>
      <c r="D19" s="20">
        <v>7.1599045346062056E-3</v>
      </c>
      <c r="E19" s="21">
        <v>3</v>
      </c>
      <c r="H19" s="16"/>
      <c r="I19" s="16"/>
      <c r="J19" s="16"/>
    </row>
    <row r="20" spans="1:10" x14ac:dyDescent="0.3">
      <c r="A20" s="17"/>
      <c r="B20" s="18" t="s">
        <v>17</v>
      </c>
      <c r="C20" s="19">
        <v>3</v>
      </c>
      <c r="D20" s="20">
        <v>7.1599045346062056E-3</v>
      </c>
      <c r="E20" s="21">
        <v>3</v>
      </c>
      <c r="H20" s="16"/>
      <c r="I20" s="16"/>
      <c r="J20" s="16"/>
    </row>
    <row r="21" spans="1:10" x14ac:dyDescent="0.3">
      <c r="A21" s="17"/>
      <c r="B21" s="18" t="s">
        <v>14</v>
      </c>
      <c r="C21" s="19">
        <v>3</v>
      </c>
      <c r="D21" s="20">
        <v>7.1599045346062056E-3</v>
      </c>
      <c r="E21" s="21">
        <v>3</v>
      </c>
      <c r="H21" s="16"/>
      <c r="I21" s="16"/>
      <c r="J21" s="16"/>
    </row>
    <row r="22" spans="1:10" ht="15" thickBot="1" x14ac:dyDescent="0.35">
      <c r="A22" s="17"/>
      <c r="B22" s="18" t="s">
        <v>165</v>
      </c>
      <c r="C22" s="19">
        <v>12</v>
      </c>
      <c r="D22" s="20">
        <v>2.8639618138424822E-2</v>
      </c>
      <c r="E22" s="21">
        <v>11</v>
      </c>
      <c r="H22" s="16"/>
      <c r="I22" s="16"/>
      <c r="J22" s="16"/>
    </row>
    <row r="23" spans="1:10" ht="15" thickBot="1" x14ac:dyDescent="0.35">
      <c r="A23" s="22" t="s">
        <v>8</v>
      </c>
      <c r="B23" s="23" t="s">
        <v>19</v>
      </c>
      <c r="C23" s="23">
        <v>419</v>
      </c>
      <c r="D23" s="24">
        <f t="shared" ref="D23" si="0">C23/C$23</f>
        <v>1</v>
      </c>
      <c r="E23" s="25">
        <v>221</v>
      </c>
      <c r="H23" s="16"/>
      <c r="I23" s="16"/>
      <c r="J23" s="16"/>
    </row>
    <row r="24" spans="1:10" ht="97.2" customHeight="1" x14ac:dyDescent="0.3">
      <c r="A24" s="80" t="s">
        <v>153</v>
      </c>
      <c r="B24" s="80"/>
      <c r="C24" s="80"/>
      <c r="D24" s="80"/>
      <c r="E24" s="80"/>
      <c r="F24" s="26"/>
      <c r="G24" s="27"/>
      <c r="H24" s="27"/>
    </row>
    <row r="25" spans="1:10" x14ac:dyDescent="0.3">
      <c r="A25" s="27"/>
    </row>
    <row r="26" spans="1:10" ht="17.399999999999999" x14ac:dyDescent="0.3">
      <c r="A26" s="6" t="s">
        <v>137</v>
      </c>
    </row>
    <row r="27" spans="1:10" ht="15" thickBot="1" x14ac:dyDescent="0.35">
      <c r="A27" s="7"/>
    </row>
    <row r="28" spans="1:10" ht="45.6" thickBot="1" x14ac:dyDescent="0.35">
      <c r="A28" s="8" t="s">
        <v>3</v>
      </c>
      <c r="B28" s="9" t="s">
        <v>4</v>
      </c>
      <c r="C28" s="9" t="s">
        <v>5</v>
      </c>
      <c r="D28" s="9" t="s">
        <v>6</v>
      </c>
      <c r="E28" s="10" t="s">
        <v>7</v>
      </c>
      <c r="I28" s="28"/>
    </row>
    <row r="29" spans="1:10" x14ac:dyDescent="0.3">
      <c r="A29" s="29" t="s">
        <v>20</v>
      </c>
      <c r="B29" s="18" t="s">
        <v>21</v>
      </c>
      <c r="C29" s="30">
        <v>8</v>
      </c>
      <c r="D29" s="20">
        <v>0.23529411764705882</v>
      </c>
      <c r="E29" s="21">
        <v>5</v>
      </c>
      <c r="I29" s="31"/>
      <c r="J29" s="16"/>
    </row>
    <row r="30" spans="1:10" x14ac:dyDescent="0.3">
      <c r="A30" s="29" t="s">
        <v>20</v>
      </c>
      <c r="B30" s="18" t="s">
        <v>26</v>
      </c>
      <c r="C30" s="30">
        <v>6</v>
      </c>
      <c r="D30" s="20">
        <v>0.17647058823529413</v>
      </c>
      <c r="E30" s="21">
        <v>5</v>
      </c>
      <c r="I30" s="31"/>
      <c r="J30" s="16"/>
    </row>
    <row r="31" spans="1:10" x14ac:dyDescent="0.3">
      <c r="A31" s="29" t="s">
        <v>20</v>
      </c>
      <c r="B31" s="18" t="s">
        <v>22</v>
      </c>
      <c r="C31" s="30">
        <v>4</v>
      </c>
      <c r="D31" s="20">
        <v>0.11764705882352941</v>
      </c>
      <c r="E31" s="21">
        <v>4</v>
      </c>
      <c r="I31" s="31"/>
      <c r="J31" s="16"/>
    </row>
    <row r="32" spans="1:10" x14ac:dyDescent="0.3">
      <c r="A32" s="29" t="s">
        <v>20</v>
      </c>
      <c r="B32" s="18" t="s">
        <v>24</v>
      </c>
      <c r="C32" s="30">
        <v>2</v>
      </c>
      <c r="D32" s="20">
        <v>5.8823529411764705E-2</v>
      </c>
      <c r="E32" s="21">
        <v>2</v>
      </c>
      <c r="I32" s="31"/>
      <c r="J32" s="16"/>
    </row>
    <row r="33" spans="1:11" x14ac:dyDescent="0.3">
      <c r="A33" s="29" t="s">
        <v>20</v>
      </c>
      <c r="B33" s="18" t="s">
        <v>179</v>
      </c>
      <c r="C33" s="30">
        <v>2</v>
      </c>
      <c r="D33" s="20">
        <v>5.8823529411764705E-2</v>
      </c>
      <c r="E33" s="21">
        <v>2</v>
      </c>
      <c r="I33" s="31"/>
      <c r="J33" s="16"/>
    </row>
    <row r="34" spans="1:11" x14ac:dyDescent="0.3">
      <c r="A34" s="29" t="s">
        <v>20</v>
      </c>
      <c r="B34" s="18" t="s">
        <v>13</v>
      </c>
      <c r="C34" s="30">
        <v>2</v>
      </c>
      <c r="D34" s="20">
        <v>5.8823529411764705E-2</v>
      </c>
      <c r="E34" s="21">
        <v>2</v>
      </c>
      <c r="I34" s="31"/>
      <c r="J34" s="16"/>
    </row>
    <row r="35" spans="1:11" x14ac:dyDescent="0.3">
      <c r="A35" s="29" t="s">
        <v>20</v>
      </c>
      <c r="B35" s="18" t="s">
        <v>30</v>
      </c>
      <c r="C35" s="30">
        <v>2</v>
      </c>
      <c r="D35" s="20">
        <v>5.8823529411764705E-2</v>
      </c>
      <c r="E35" s="21">
        <v>1</v>
      </c>
      <c r="I35" s="31"/>
      <c r="J35" s="16"/>
    </row>
    <row r="36" spans="1:11" ht="15" thickBot="1" x14ac:dyDescent="0.35">
      <c r="A36" s="29" t="s">
        <v>20</v>
      </c>
      <c r="B36" s="18" t="s">
        <v>165</v>
      </c>
      <c r="C36" s="30">
        <v>8</v>
      </c>
      <c r="D36" s="20">
        <v>0.23529411764705882</v>
      </c>
      <c r="E36" s="21">
        <v>8</v>
      </c>
      <c r="I36" s="31"/>
      <c r="J36" s="16"/>
    </row>
    <row r="37" spans="1:11" ht="15" thickBot="1" x14ac:dyDescent="0.35">
      <c r="A37" s="22" t="s">
        <v>20</v>
      </c>
      <c r="B37" s="23" t="s">
        <v>28</v>
      </c>
      <c r="C37" s="23">
        <f>SUM(C29:C36)</f>
        <v>34</v>
      </c>
      <c r="D37" s="24">
        <f t="shared" ref="D37" si="1">C37/C$37</f>
        <v>1</v>
      </c>
      <c r="E37" s="32">
        <v>19</v>
      </c>
      <c r="I37" s="31"/>
      <c r="J37" s="16"/>
    </row>
    <row r="38" spans="1:11" ht="99.6" customHeight="1" x14ac:dyDescent="0.3">
      <c r="A38" s="80" t="s">
        <v>153</v>
      </c>
      <c r="B38" s="80"/>
      <c r="C38" s="80"/>
      <c r="D38" s="80"/>
      <c r="E38" s="80"/>
      <c r="F38" s="26"/>
      <c r="J38" s="28"/>
    </row>
    <row r="39" spans="1:11" ht="17.399999999999999" x14ac:dyDescent="0.3">
      <c r="A39" s="6" t="s">
        <v>138</v>
      </c>
    </row>
    <row r="40" spans="1:11" ht="15" thickBot="1" x14ac:dyDescent="0.35">
      <c r="A40" s="7"/>
    </row>
    <row r="41" spans="1:11" ht="45.6" thickBot="1" x14ac:dyDescent="0.35">
      <c r="A41" s="8" t="s">
        <v>3</v>
      </c>
      <c r="B41" s="9" t="s">
        <v>4</v>
      </c>
      <c r="C41" s="9" t="s">
        <v>5</v>
      </c>
      <c r="D41" s="9" t="s">
        <v>6</v>
      </c>
      <c r="E41" s="10" t="s">
        <v>7</v>
      </c>
    </row>
    <row r="42" spans="1:11" x14ac:dyDescent="0.3">
      <c r="A42" s="29" t="s">
        <v>29</v>
      </c>
      <c r="B42" s="18" t="s">
        <v>16</v>
      </c>
      <c r="C42" s="30">
        <v>16</v>
      </c>
      <c r="D42" s="20">
        <v>0.20512820512820512</v>
      </c>
      <c r="E42" s="21">
        <v>15</v>
      </c>
      <c r="J42" s="16"/>
      <c r="K42" s="16"/>
    </row>
    <row r="43" spans="1:11" x14ac:dyDescent="0.3">
      <c r="A43" s="29" t="s">
        <v>29</v>
      </c>
      <c r="B43" s="18" t="s">
        <v>26</v>
      </c>
      <c r="C43" s="30">
        <v>9</v>
      </c>
      <c r="D43" s="20">
        <v>0.11538461538461539</v>
      </c>
      <c r="E43" s="21">
        <v>9</v>
      </c>
      <c r="J43" s="16"/>
      <c r="K43" s="16"/>
    </row>
    <row r="44" spans="1:11" x14ac:dyDescent="0.3">
      <c r="A44" s="29" t="s">
        <v>29</v>
      </c>
      <c r="B44" s="18" t="s">
        <v>30</v>
      </c>
      <c r="C44" s="30">
        <v>6</v>
      </c>
      <c r="D44" s="20">
        <v>7.6923076923076927E-2</v>
      </c>
      <c r="E44" s="21">
        <v>5</v>
      </c>
      <c r="J44" s="16"/>
      <c r="K44" s="16"/>
    </row>
    <row r="45" spans="1:11" x14ac:dyDescent="0.3">
      <c r="A45" s="29" t="s">
        <v>29</v>
      </c>
      <c r="B45" s="18" t="s">
        <v>13</v>
      </c>
      <c r="C45" s="30">
        <v>4</v>
      </c>
      <c r="D45" s="20">
        <v>5.128205128205128E-2</v>
      </c>
      <c r="E45" s="21">
        <v>4</v>
      </c>
      <c r="J45" s="16"/>
      <c r="K45" s="16"/>
    </row>
    <row r="46" spans="1:11" x14ac:dyDescent="0.3">
      <c r="A46" s="29" t="s">
        <v>29</v>
      </c>
      <c r="B46" s="18" t="s">
        <v>32</v>
      </c>
      <c r="C46" s="30">
        <v>3</v>
      </c>
      <c r="D46" s="20">
        <v>3.8461538461538464E-2</v>
      </c>
      <c r="E46" s="21">
        <v>3</v>
      </c>
      <c r="J46" s="16"/>
      <c r="K46" s="16"/>
    </row>
    <row r="47" spans="1:11" x14ac:dyDescent="0.3">
      <c r="A47" s="29" t="s">
        <v>29</v>
      </c>
      <c r="B47" s="18" t="s">
        <v>33</v>
      </c>
      <c r="C47" s="30">
        <v>3</v>
      </c>
      <c r="D47" s="20">
        <v>3.8461538461538464E-2</v>
      </c>
      <c r="E47" s="21">
        <v>3</v>
      </c>
      <c r="J47" s="16"/>
      <c r="K47" s="16"/>
    </row>
    <row r="48" spans="1:11" x14ac:dyDescent="0.3">
      <c r="A48" s="29" t="s">
        <v>29</v>
      </c>
      <c r="B48" s="18" t="s">
        <v>10</v>
      </c>
      <c r="C48" s="30">
        <v>3</v>
      </c>
      <c r="D48" s="20">
        <v>3.8461538461538464E-2</v>
      </c>
      <c r="E48" s="21">
        <v>3</v>
      </c>
      <c r="J48" s="16"/>
      <c r="K48" s="16"/>
    </row>
    <row r="49" spans="1:11" x14ac:dyDescent="0.3">
      <c r="A49" s="29" t="s">
        <v>29</v>
      </c>
      <c r="B49" s="18" t="s">
        <v>34</v>
      </c>
      <c r="C49" s="30">
        <v>3</v>
      </c>
      <c r="D49" s="20">
        <v>3.8461538461538464E-2</v>
      </c>
      <c r="E49" s="21">
        <v>3</v>
      </c>
      <c r="J49" s="16"/>
      <c r="K49" s="16"/>
    </row>
    <row r="50" spans="1:11" x14ac:dyDescent="0.3">
      <c r="A50" s="29" t="s">
        <v>29</v>
      </c>
      <c r="B50" s="18" t="s">
        <v>21</v>
      </c>
      <c r="C50" s="30">
        <v>3</v>
      </c>
      <c r="D50" s="20">
        <v>3.8461538461538464E-2</v>
      </c>
      <c r="E50" s="21">
        <v>3</v>
      </c>
      <c r="J50" s="16"/>
      <c r="K50" s="16"/>
    </row>
    <row r="51" spans="1:11" x14ac:dyDescent="0.3">
      <c r="A51" s="29" t="s">
        <v>29</v>
      </c>
      <c r="B51" s="18" t="s">
        <v>23</v>
      </c>
      <c r="C51" s="30">
        <v>2</v>
      </c>
      <c r="D51" s="20">
        <v>2.564102564102564E-2</v>
      </c>
      <c r="E51" s="21">
        <v>2</v>
      </c>
      <c r="J51" s="16"/>
      <c r="K51" s="16"/>
    </row>
    <row r="52" spans="1:11" x14ac:dyDescent="0.3">
      <c r="A52" s="29" t="s">
        <v>29</v>
      </c>
      <c r="B52" s="18" t="s">
        <v>9</v>
      </c>
      <c r="C52" s="30">
        <v>2</v>
      </c>
      <c r="D52" s="20">
        <v>2.564102564102564E-2</v>
      </c>
      <c r="E52" s="21">
        <v>2</v>
      </c>
      <c r="J52" s="16"/>
      <c r="K52" s="16"/>
    </row>
    <row r="53" spans="1:11" ht="15" thickBot="1" x14ac:dyDescent="0.35">
      <c r="A53" s="29" t="s">
        <v>29</v>
      </c>
      <c r="B53" s="18" t="s">
        <v>165</v>
      </c>
      <c r="C53" s="30">
        <v>24</v>
      </c>
      <c r="D53" s="20">
        <v>0.30769230769230771</v>
      </c>
      <c r="E53" s="21">
        <v>23</v>
      </c>
      <c r="J53" s="16"/>
      <c r="K53" s="16"/>
    </row>
    <row r="54" spans="1:11" ht="15" thickBot="1" x14ac:dyDescent="0.35">
      <c r="A54" s="22" t="s">
        <v>29</v>
      </c>
      <c r="B54" s="23" t="s">
        <v>28</v>
      </c>
      <c r="C54" s="23">
        <f>SUM(C40:C53)</f>
        <v>78</v>
      </c>
      <c r="D54" s="24">
        <f>C54/C$54</f>
        <v>1</v>
      </c>
      <c r="E54" s="32">
        <v>58</v>
      </c>
      <c r="I54" s="31"/>
      <c r="J54" s="16"/>
    </row>
    <row r="55" spans="1:11" ht="104.25" customHeight="1" x14ac:dyDescent="0.3">
      <c r="A55" s="80" t="s">
        <v>153</v>
      </c>
      <c r="B55" s="80"/>
      <c r="C55" s="80"/>
      <c r="D55" s="80"/>
      <c r="E55" s="80"/>
      <c r="F55" s="26"/>
      <c r="G55" s="27"/>
    </row>
    <row r="57" spans="1:11" ht="17.399999999999999" x14ac:dyDescent="0.3">
      <c r="A57" s="6" t="s">
        <v>139</v>
      </c>
    </row>
    <row r="58" spans="1:11" ht="15" thickBot="1" x14ac:dyDescent="0.35">
      <c r="A58" s="7"/>
    </row>
    <row r="59" spans="1:11" ht="45.6" thickBot="1" x14ac:dyDescent="0.35">
      <c r="A59" s="8" t="s">
        <v>3</v>
      </c>
      <c r="B59" s="9" t="s">
        <v>4</v>
      </c>
      <c r="C59" s="9" t="s">
        <v>5</v>
      </c>
      <c r="D59" s="9" t="s">
        <v>6</v>
      </c>
      <c r="E59" s="10" t="s">
        <v>7</v>
      </c>
    </row>
    <row r="60" spans="1:11" x14ac:dyDescent="0.3">
      <c r="A60" s="29" t="s">
        <v>35</v>
      </c>
      <c r="B60" s="18" t="s">
        <v>30</v>
      </c>
      <c r="C60" s="30">
        <v>23</v>
      </c>
      <c r="D60" s="20">
        <v>0.16546762589928057</v>
      </c>
      <c r="E60" s="21">
        <v>21</v>
      </c>
      <c r="J60" s="16"/>
    </row>
    <row r="61" spans="1:11" x14ac:dyDescent="0.3">
      <c r="A61" s="29" t="s">
        <v>35</v>
      </c>
      <c r="B61" s="18" t="s">
        <v>10</v>
      </c>
      <c r="C61" s="30">
        <v>16</v>
      </c>
      <c r="D61" s="20">
        <v>0.11510791366906475</v>
      </c>
      <c r="E61" s="21">
        <v>14</v>
      </c>
      <c r="J61" s="16"/>
    </row>
    <row r="62" spans="1:11" x14ac:dyDescent="0.3">
      <c r="A62" s="29" t="s">
        <v>35</v>
      </c>
      <c r="B62" s="18" t="s">
        <v>38</v>
      </c>
      <c r="C62" s="30">
        <v>14</v>
      </c>
      <c r="D62" s="20">
        <v>0.10071942446043165</v>
      </c>
      <c r="E62" s="21">
        <v>14</v>
      </c>
      <c r="J62" s="16"/>
    </row>
    <row r="63" spans="1:11" x14ac:dyDescent="0.3">
      <c r="A63" s="29" t="s">
        <v>35</v>
      </c>
      <c r="B63" s="18" t="s">
        <v>41</v>
      </c>
      <c r="C63" s="30">
        <v>12</v>
      </c>
      <c r="D63" s="20">
        <v>8.6330935251798566E-2</v>
      </c>
      <c r="E63" s="21">
        <v>11</v>
      </c>
      <c r="J63" s="16"/>
    </row>
    <row r="64" spans="1:11" x14ac:dyDescent="0.3">
      <c r="A64" s="29" t="s">
        <v>35</v>
      </c>
      <c r="B64" s="18" t="s">
        <v>37</v>
      </c>
      <c r="C64" s="30">
        <v>9</v>
      </c>
      <c r="D64" s="20">
        <v>6.4748201438848921E-2</v>
      </c>
      <c r="E64" s="21">
        <v>8</v>
      </c>
      <c r="J64" s="16"/>
    </row>
    <row r="65" spans="1:10" x14ac:dyDescent="0.3">
      <c r="A65" s="29" t="s">
        <v>35</v>
      </c>
      <c r="B65" s="18" t="s">
        <v>39</v>
      </c>
      <c r="C65" s="30">
        <v>8</v>
      </c>
      <c r="D65" s="20">
        <v>5.7553956834532377E-2</v>
      </c>
      <c r="E65" s="21">
        <v>7</v>
      </c>
      <c r="J65" s="16"/>
    </row>
    <row r="66" spans="1:10" x14ac:dyDescent="0.3">
      <c r="A66" s="29" t="s">
        <v>35</v>
      </c>
      <c r="B66" s="18" t="s">
        <v>13</v>
      </c>
      <c r="C66" s="30">
        <v>8</v>
      </c>
      <c r="D66" s="20">
        <v>5.7553956834532377E-2</v>
      </c>
      <c r="E66" s="21">
        <v>7</v>
      </c>
      <c r="J66" s="16"/>
    </row>
    <row r="67" spans="1:10" x14ac:dyDescent="0.3">
      <c r="A67" s="29" t="s">
        <v>35</v>
      </c>
      <c r="B67" s="18" t="s">
        <v>36</v>
      </c>
      <c r="C67" s="30">
        <v>7</v>
      </c>
      <c r="D67" s="20">
        <v>5.0359712230215826E-2</v>
      </c>
      <c r="E67" s="21">
        <v>7</v>
      </c>
      <c r="J67" s="16"/>
    </row>
    <row r="68" spans="1:10" x14ac:dyDescent="0.3">
      <c r="A68" s="29" t="s">
        <v>35</v>
      </c>
      <c r="B68" s="18" t="s">
        <v>40</v>
      </c>
      <c r="C68" s="30">
        <v>5</v>
      </c>
      <c r="D68" s="20">
        <v>3.5971223021582732E-2</v>
      </c>
      <c r="E68" s="21">
        <v>5</v>
      </c>
      <c r="J68" s="16"/>
    </row>
    <row r="69" spans="1:10" x14ac:dyDescent="0.3">
      <c r="A69" s="29" t="s">
        <v>35</v>
      </c>
      <c r="B69" s="18" t="s">
        <v>23</v>
      </c>
      <c r="C69" s="30">
        <v>3</v>
      </c>
      <c r="D69" s="20">
        <v>2.1582733812949641E-2</v>
      </c>
      <c r="E69" s="21">
        <v>3</v>
      </c>
      <c r="J69" s="16"/>
    </row>
    <row r="70" spans="1:10" x14ac:dyDescent="0.3">
      <c r="A70" s="29" t="s">
        <v>35</v>
      </c>
      <c r="B70" s="18" t="s">
        <v>180</v>
      </c>
      <c r="C70" s="30">
        <v>3</v>
      </c>
      <c r="D70" s="20">
        <v>2.1582733812949641E-2</v>
      </c>
      <c r="E70" s="21">
        <v>3</v>
      </c>
      <c r="J70" s="16"/>
    </row>
    <row r="71" spans="1:10" ht="15" thickBot="1" x14ac:dyDescent="0.35">
      <c r="A71" s="29" t="s">
        <v>35</v>
      </c>
      <c r="B71" s="18" t="s">
        <v>165</v>
      </c>
      <c r="C71" s="30">
        <v>31</v>
      </c>
      <c r="D71" s="20">
        <v>0.22302158273381295</v>
      </c>
      <c r="E71" s="21">
        <v>25</v>
      </c>
      <c r="J71" s="16"/>
    </row>
    <row r="72" spans="1:10" ht="15" thickBot="1" x14ac:dyDescent="0.35">
      <c r="A72" s="22" t="s">
        <v>35</v>
      </c>
      <c r="B72" s="23" t="s">
        <v>28</v>
      </c>
      <c r="C72" s="23">
        <f>SUM(C60:C71)</f>
        <v>139</v>
      </c>
      <c r="D72" s="24">
        <f t="shared" ref="D72" si="2">C72/C$72</f>
        <v>1</v>
      </c>
      <c r="E72" s="32">
        <v>87</v>
      </c>
      <c r="J72" s="16"/>
    </row>
    <row r="73" spans="1:10" ht="102" customHeight="1" x14ac:dyDescent="0.3">
      <c r="A73" s="80" t="s">
        <v>153</v>
      </c>
      <c r="B73" s="80"/>
      <c r="C73" s="80"/>
      <c r="D73" s="80"/>
      <c r="E73" s="80"/>
      <c r="F73" s="26"/>
      <c r="G73" s="27"/>
      <c r="H73" s="27"/>
    </row>
    <row r="74" spans="1:10" ht="17.399999999999999" x14ac:dyDescent="0.3">
      <c r="A74" s="6" t="s">
        <v>140</v>
      </c>
    </row>
    <row r="75" spans="1:10" ht="15" thickBot="1" x14ac:dyDescent="0.35"/>
    <row r="76" spans="1:10" ht="45.6" thickBot="1" x14ac:dyDescent="0.35">
      <c r="A76" s="8" t="s">
        <v>3</v>
      </c>
      <c r="B76" s="9" t="s">
        <v>4</v>
      </c>
      <c r="C76" s="9" t="s">
        <v>5</v>
      </c>
      <c r="D76" s="9" t="s">
        <v>6</v>
      </c>
      <c r="E76" s="10" t="s">
        <v>7</v>
      </c>
    </row>
    <row r="77" spans="1:10" ht="15" thickBot="1" x14ac:dyDescent="0.35">
      <c r="A77" s="29" t="s">
        <v>43</v>
      </c>
      <c r="B77" s="18" t="s">
        <v>165</v>
      </c>
      <c r="C77" s="58">
        <v>1</v>
      </c>
      <c r="D77" s="59">
        <v>1</v>
      </c>
      <c r="E77" s="58">
        <v>1</v>
      </c>
    </row>
    <row r="78" spans="1:10" ht="15" thickBot="1" x14ac:dyDescent="0.35">
      <c r="A78" s="22" t="s">
        <v>43</v>
      </c>
      <c r="B78" s="23" t="s">
        <v>28</v>
      </c>
      <c r="C78" s="60">
        <v>1</v>
      </c>
      <c r="D78" s="24">
        <v>1</v>
      </c>
      <c r="E78" s="60">
        <v>1</v>
      </c>
    </row>
    <row r="79" spans="1:10" ht="102" customHeight="1" x14ac:dyDescent="0.3">
      <c r="A79" s="80" t="s">
        <v>153</v>
      </c>
      <c r="B79" s="80"/>
      <c r="C79" s="80"/>
      <c r="D79" s="80"/>
      <c r="E79" s="80"/>
      <c r="F79" s="26"/>
    </row>
    <row r="81" spans="1:10" ht="17.399999999999999" x14ac:dyDescent="0.3">
      <c r="A81" s="6" t="s">
        <v>168</v>
      </c>
    </row>
    <row r="82" spans="1:10" ht="15" thickBot="1" x14ac:dyDescent="0.35"/>
    <row r="83" spans="1:10" ht="45.6" thickBot="1" x14ac:dyDescent="0.35">
      <c r="A83" s="8" t="s">
        <v>3</v>
      </c>
      <c r="B83" s="9" t="s">
        <v>4</v>
      </c>
      <c r="C83" s="9" t="s">
        <v>5</v>
      </c>
      <c r="D83" s="9" t="s">
        <v>6</v>
      </c>
      <c r="E83" s="10" t="s">
        <v>7</v>
      </c>
    </row>
    <row r="84" spans="1:10" ht="15" thickBot="1" x14ac:dyDescent="0.35">
      <c r="A84" s="29" t="s">
        <v>169</v>
      </c>
      <c r="B84" s="18" t="s">
        <v>165</v>
      </c>
      <c r="C84" s="30">
        <v>5</v>
      </c>
      <c r="D84" s="20">
        <v>1</v>
      </c>
      <c r="E84" s="21">
        <v>3</v>
      </c>
    </row>
    <row r="85" spans="1:10" ht="16.2" customHeight="1" thickBot="1" x14ac:dyDescent="0.35">
      <c r="A85" s="22" t="s">
        <v>169</v>
      </c>
      <c r="B85" s="23" t="s">
        <v>28</v>
      </c>
      <c r="C85" s="23">
        <v>5</v>
      </c>
      <c r="D85" s="24">
        <v>1</v>
      </c>
      <c r="E85" s="32">
        <v>3</v>
      </c>
      <c r="F85" s="26"/>
    </row>
    <row r="86" spans="1:10" ht="103.2" customHeight="1" thickBot="1" x14ac:dyDescent="0.35">
      <c r="A86" s="80" t="s">
        <v>153</v>
      </c>
      <c r="B86" s="80"/>
      <c r="C86" s="80"/>
      <c r="D86" s="80"/>
      <c r="E86" s="80"/>
    </row>
    <row r="87" spans="1:10" ht="15.6" customHeight="1" x14ac:dyDescent="0.3">
      <c r="A87" s="49"/>
      <c r="B87" s="49"/>
      <c r="C87" s="49"/>
      <c r="D87" s="49"/>
      <c r="E87" s="49"/>
    </row>
    <row r="88" spans="1:10" ht="17.399999999999999" x14ac:dyDescent="0.3">
      <c r="A88" s="6" t="s">
        <v>170</v>
      </c>
    </row>
    <row r="89" spans="1:10" ht="15" thickBot="1" x14ac:dyDescent="0.35"/>
    <row r="90" spans="1:10" ht="45.6" thickBot="1" x14ac:dyDescent="0.35">
      <c r="A90" s="8" t="s">
        <v>3</v>
      </c>
      <c r="B90" s="9" t="s">
        <v>4</v>
      </c>
      <c r="C90" s="9" t="s">
        <v>5</v>
      </c>
      <c r="D90" s="9" t="s">
        <v>6</v>
      </c>
      <c r="E90" s="10" t="s">
        <v>7</v>
      </c>
    </row>
    <row r="91" spans="1:10" ht="16.2" customHeight="1" thickBot="1" x14ac:dyDescent="0.35">
      <c r="A91" s="22" t="s">
        <v>171</v>
      </c>
      <c r="B91" s="23" t="s">
        <v>28</v>
      </c>
      <c r="C91" s="52" t="s">
        <v>178</v>
      </c>
      <c r="D91" s="52" t="s">
        <v>178</v>
      </c>
      <c r="E91" s="52" t="s">
        <v>178</v>
      </c>
      <c r="F91" s="26"/>
    </row>
    <row r="92" spans="1:10" ht="110.55" customHeight="1" thickBot="1" x14ac:dyDescent="0.35">
      <c r="A92" s="79" t="s">
        <v>228</v>
      </c>
      <c r="B92" s="80"/>
      <c r="C92" s="80"/>
      <c r="D92" s="80"/>
      <c r="E92" s="80"/>
    </row>
    <row r="93" spans="1:10" ht="15.6" customHeight="1" x14ac:dyDescent="0.3">
      <c r="A93" s="49"/>
      <c r="B93" s="49"/>
      <c r="C93" s="49"/>
      <c r="D93" s="49"/>
      <c r="E93" s="49"/>
    </row>
    <row r="94" spans="1:10" ht="17.399999999999999" x14ac:dyDescent="0.3">
      <c r="A94" s="6" t="s">
        <v>172</v>
      </c>
      <c r="J94" s="16"/>
    </row>
    <row r="95" spans="1:10" ht="15" thickBot="1" x14ac:dyDescent="0.35">
      <c r="J95" s="16"/>
    </row>
    <row r="96" spans="1:10" ht="45.6" thickBot="1" x14ac:dyDescent="0.35">
      <c r="A96" s="8" t="s">
        <v>3</v>
      </c>
      <c r="B96" s="9" t="s">
        <v>4</v>
      </c>
      <c r="C96" s="9" t="s">
        <v>5</v>
      </c>
      <c r="D96" s="9" t="s">
        <v>6</v>
      </c>
      <c r="E96" s="10" t="s">
        <v>7</v>
      </c>
      <c r="J96" s="16"/>
    </row>
    <row r="97" spans="1:10" ht="15" thickBot="1" x14ac:dyDescent="0.35">
      <c r="A97" s="22" t="s">
        <v>8</v>
      </c>
      <c r="B97" s="23" t="s">
        <v>28</v>
      </c>
      <c r="C97" s="52" t="s">
        <v>178</v>
      </c>
      <c r="D97" s="52" t="s">
        <v>178</v>
      </c>
      <c r="E97" s="52" t="s">
        <v>178</v>
      </c>
    </row>
    <row r="98" spans="1:10" ht="15" thickBot="1" x14ac:dyDescent="0.35">
      <c r="A98" s="22" t="s">
        <v>20</v>
      </c>
      <c r="B98" s="23" t="s">
        <v>28</v>
      </c>
      <c r="C98" s="52" t="s">
        <v>178</v>
      </c>
      <c r="D98" s="52" t="s">
        <v>178</v>
      </c>
      <c r="E98" s="52" t="s">
        <v>178</v>
      </c>
    </row>
    <row r="99" spans="1:10" x14ac:dyDescent="0.3">
      <c r="A99" s="56" t="s">
        <v>29</v>
      </c>
      <c r="B99" s="18" t="s">
        <v>33</v>
      </c>
      <c r="C99" s="33">
        <v>3</v>
      </c>
      <c r="D99" s="40">
        <v>0.33333333333333331</v>
      </c>
      <c r="E99" s="54">
        <v>2</v>
      </c>
    </row>
    <row r="100" spans="1:10" x14ac:dyDescent="0.3">
      <c r="A100" s="51" t="s">
        <v>29</v>
      </c>
      <c r="B100" s="18" t="s">
        <v>31</v>
      </c>
      <c r="C100" s="33">
        <v>3</v>
      </c>
      <c r="D100" s="53">
        <v>0.33333333333333331</v>
      </c>
      <c r="E100" s="55">
        <v>2</v>
      </c>
    </row>
    <row r="101" spans="1:10" ht="15" thickBot="1" x14ac:dyDescent="0.35">
      <c r="A101" s="17" t="s">
        <v>29</v>
      </c>
      <c r="B101" s="18" t="s">
        <v>165</v>
      </c>
      <c r="C101" s="33">
        <v>3</v>
      </c>
      <c r="D101" s="40">
        <v>0.33333333333333331</v>
      </c>
      <c r="E101" s="41">
        <v>3</v>
      </c>
    </row>
    <row r="102" spans="1:10" ht="15" thickBot="1" x14ac:dyDescent="0.35">
      <c r="A102" s="22" t="s">
        <v>29</v>
      </c>
      <c r="B102" s="23" t="s">
        <v>28</v>
      </c>
      <c r="C102" s="37">
        <v>9</v>
      </c>
      <c r="D102" s="38">
        <v>1</v>
      </c>
      <c r="E102" s="39">
        <v>7</v>
      </c>
    </row>
    <row r="103" spans="1:10" ht="111" customHeight="1" x14ac:dyDescent="0.3">
      <c r="A103" s="79" t="s">
        <v>228</v>
      </c>
      <c r="B103" s="80"/>
      <c r="C103" s="80"/>
      <c r="D103" s="80"/>
      <c r="E103" s="80"/>
    </row>
    <row r="104" spans="1:10" ht="13.95" customHeight="1" x14ac:dyDescent="0.3">
      <c r="A104" s="50"/>
      <c r="B104" s="50"/>
      <c r="C104" s="50"/>
      <c r="D104" s="50"/>
      <c r="E104" s="50"/>
    </row>
    <row r="105" spans="1:10" ht="17.399999999999999" x14ac:dyDescent="0.3">
      <c r="A105" s="6" t="s">
        <v>173</v>
      </c>
      <c r="J105" s="16"/>
    </row>
    <row r="106" spans="1:10" ht="15" thickBot="1" x14ac:dyDescent="0.35">
      <c r="J106" s="16"/>
    </row>
    <row r="107" spans="1:10" ht="45.6" thickBot="1" x14ac:dyDescent="0.35">
      <c r="A107" s="8" t="s">
        <v>3</v>
      </c>
      <c r="B107" s="9" t="s">
        <v>4</v>
      </c>
      <c r="C107" s="9" t="s">
        <v>5</v>
      </c>
      <c r="D107" s="9" t="s">
        <v>6</v>
      </c>
      <c r="E107" s="10" t="s">
        <v>7</v>
      </c>
      <c r="J107" s="16"/>
    </row>
    <row r="108" spans="1:10" x14ac:dyDescent="0.3">
      <c r="A108" s="17" t="s">
        <v>174</v>
      </c>
      <c r="B108" s="18" t="s">
        <v>9</v>
      </c>
      <c r="C108" s="33">
        <v>8</v>
      </c>
      <c r="D108" s="34">
        <v>0.42105263157894735</v>
      </c>
      <c r="E108" s="35">
        <v>2</v>
      </c>
      <c r="J108" s="16"/>
    </row>
    <row r="109" spans="1:10" x14ac:dyDescent="0.3">
      <c r="A109" s="17" t="s">
        <v>174</v>
      </c>
      <c r="B109" s="18" t="s">
        <v>11</v>
      </c>
      <c r="C109" s="33">
        <v>4</v>
      </c>
      <c r="D109" s="34">
        <v>0.21052631578947367</v>
      </c>
      <c r="E109" s="35">
        <v>1</v>
      </c>
      <c r="J109" s="16"/>
    </row>
    <row r="110" spans="1:10" x14ac:dyDescent="0.3">
      <c r="A110" s="17" t="s">
        <v>174</v>
      </c>
      <c r="B110" s="18" t="s">
        <v>15</v>
      </c>
      <c r="C110" s="33">
        <v>4</v>
      </c>
      <c r="D110" s="34">
        <v>0.21052631578947367</v>
      </c>
      <c r="E110" s="35">
        <v>2</v>
      </c>
      <c r="J110" s="16"/>
    </row>
    <row r="111" spans="1:10" x14ac:dyDescent="0.3">
      <c r="A111" s="17" t="s">
        <v>174</v>
      </c>
      <c r="B111" s="18" t="s">
        <v>10</v>
      </c>
      <c r="C111" s="33">
        <v>2</v>
      </c>
      <c r="D111" s="34">
        <v>0.10526315789473684</v>
      </c>
      <c r="E111" s="35">
        <v>2</v>
      </c>
      <c r="J111" s="16"/>
    </row>
    <row r="112" spans="1:10" ht="13.95" customHeight="1" thickBot="1" x14ac:dyDescent="0.35">
      <c r="A112" s="17" t="s">
        <v>174</v>
      </c>
      <c r="B112" s="18" t="s">
        <v>165</v>
      </c>
      <c r="C112" s="33">
        <v>1</v>
      </c>
      <c r="D112" s="34">
        <v>5.2631578947368418E-2</v>
      </c>
      <c r="E112" s="36">
        <v>1</v>
      </c>
    </row>
    <row r="113" spans="1:5" ht="15" thickBot="1" x14ac:dyDescent="0.35">
      <c r="A113" s="22" t="s">
        <v>174</v>
      </c>
      <c r="B113" s="23" t="s">
        <v>28</v>
      </c>
      <c r="C113" s="37">
        <f>SUM(C108:C112)</f>
        <v>19</v>
      </c>
      <c r="D113" s="38">
        <f t="shared" ref="D113" si="3">C113/C$113</f>
        <v>1</v>
      </c>
      <c r="E113" s="39">
        <v>4</v>
      </c>
    </row>
    <row r="114" spans="1:5" ht="15" thickBot="1" x14ac:dyDescent="0.35">
      <c r="A114" s="22" t="s">
        <v>175</v>
      </c>
      <c r="B114" s="23" t="s">
        <v>28</v>
      </c>
      <c r="C114" s="52" t="s">
        <v>178</v>
      </c>
      <c r="D114" s="52" t="s">
        <v>178</v>
      </c>
      <c r="E114" s="52" t="s">
        <v>178</v>
      </c>
    </row>
    <row r="115" spans="1:5" ht="15" thickBot="1" x14ac:dyDescent="0.35">
      <c r="A115" s="51" t="s">
        <v>176</v>
      </c>
      <c r="B115" s="18" t="s">
        <v>165</v>
      </c>
      <c r="C115" s="33">
        <v>1</v>
      </c>
      <c r="D115" s="40">
        <v>1</v>
      </c>
      <c r="E115" s="42">
        <v>1</v>
      </c>
    </row>
    <row r="116" spans="1:5" ht="15" thickBot="1" x14ac:dyDescent="0.35">
      <c r="A116" s="22" t="s">
        <v>176</v>
      </c>
      <c r="B116" s="23" t="s">
        <v>28</v>
      </c>
      <c r="C116" s="37">
        <v>1</v>
      </c>
      <c r="D116" s="38">
        <v>1</v>
      </c>
      <c r="E116" s="39">
        <v>1</v>
      </c>
    </row>
    <row r="117" spans="1:5" ht="15" thickBot="1" x14ac:dyDescent="0.35">
      <c r="A117" s="22" t="s">
        <v>35</v>
      </c>
      <c r="B117" s="23" t="s">
        <v>28</v>
      </c>
      <c r="C117" s="52" t="s">
        <v>178</v>
      </c>
      <c r="D117" s="52" t="s">
        <v>178</v>
      </c>
      <c r="E117" s="52" t="s">
        <v>178</v>
      </c>
    </row>
    <row r="118" spans="1:5" ht="15" thickBot="1" x14ac:dyDescent="0.35">
      <c r="A118" s="22" t="s">
        <v>43</v>
      </c>
      <c r="B118" s="23" t="s">
        <v>28</v>
      </c>
      <c r="C118" s="52" t="s">
        <v>178</v>
      </c>
      <c r="D118" s="52" t="s">
        <v>178</v>
      </c>
      <c r="E118" s="52" t="s">
        <v>178</v>
      </c>
    </row>
    <row r="119" spans="1:5" ht="15" thickBot="1" x14ac:dyDescent="0.35">
      <c r="A119" s="22" t="s">
        <v>169</v>
      </c>
      <c r="B119" s="23" t="s">
        <v>28</v>
      </c>
      <c r="C119" s="52" t="s">
        <v>178</v>
      </c>
      <c r="D119" s="52" t="s">
        <v>178</v>
      </c>
      <c r="E119" s="52" t="s">
        <v>178</v>
      </c>
    </row>
    <row r="120" spans="1:5" ht="15" thickBot="1" x14ac:dyDescent="0.35">
      <c r="A120" s="22" t="s">
        <v>177</v>
      </c>
      <c r="B120" s="23" t="s">
        <v>28</v>
      </c>
      <c r="C120" s="52" t="s">
        <v>178</v>
      </c>
      <c r="D120" s="52" t="s">
        <v>178</v>
      </c>
      <c r="E120" s="52" t="s">
        <v>178</v>
      </c>
    </row>
    <row r="121" spans="1:5" ht="108.6" customHeight="1" x14ac:dyDescent="0.3">
      <c r="A121" s="79" t="s">
        <v>228</v>
      </c>
      <c r="B121" s="80"/>
      <c r="C121" s="80"/>
      <c r="D121" s="80"/>
      <c r="E121" s="80"/>
    </row>
  </sheetData>
  <sheetProtection algorithmName="SHA-512" hashValue="V70UDJD+/HoegkJJec8sy3jVSTNnaFw3glFqojetUve+xlr3QCO9WF9o41+6EJqZF2oxi/oo8JYklSrPRjkKLA==" saltValue="5HtcBfkP41Ocq7+5zRe27g==" spinCount="100000" sheet="1" objects="1" scenarios="1"/>
  <mergeCells count="9">
    <mergeCell ref="A92:E92"/>
    <mergeCell ref="A103:E103"/>
    <mergeCell ref="A121:E121"/>
    <mergeCell ref="A24:E24"/>
    <mergeCell ref="A38:E38"/>
    <mergeCell ref="A55:E55"/>
    <mergeCell ref="A73:E73"/>
    <mergeCell ref="A79:E79"/>
    <mergeCell ref="A86:E86"/>
  </mergeCells>
  <pageMargins left="0.7" right="0.7" top="0.75" bottom="0.75" header="0.3" footer="0.3"/>
  <pageSetup scale="71" orientation="portrait" r:id="rId1"/>
  <rowBreaks count="2" manualBreakCount="2">
    <brk id="38" max="4" man="1"/>
    <brk id="73"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A5BE3-AC0F-4ADF-8D3D-48A0BF56D810}">
  <sheetPr>
    <tabColor rgb="FF92D050"/>
  </sheetPr>
  <dimension ref="A1:K121"/>
  <sheetViews>
    <sheetView view="pageBreakPreview" zoomScaleNormal="100" zoomScaleSheetLayoutView="100" workbookViewId="0"/>
  </sheetViews>
  <sheetFormatPr defaultRowHeight="14.4" x14ac:dyDescent="0.3"/>
  <cols>
    <col min="1" max="1" width="17.21875" customWidth="1"/>
    <col min="2" max="2" width="28.5546875" customWidth="1"/>
    <col min="3" max="4" width="14.44140625" customWidth="1"/>
    <col min="5" max="5" width="17.21875" customWidth="1"/>
  </cols>
  <sheetData>
    <row r="1" spans="1:10" ht="25.8" x14ac:dyDescent="0.3">
      <c r="A1" s="1" t="s">
        <v>0</v>
      </c>
    </row>
    <row r="2" spans="1:10" ht="18" x14ac:dyDescent="0.3">
      <c r="A2" s="2" t="s">
        <v>147</v>
      </c>
    </row>
    <row r="3" spans="1:10" ht="18" x14ac:dyDescent="0.3">
      <c r="A3" s="2" t="s">
        <v>148</v>
      </c>
    </row>
    <row r="4" spans="1:10" x14ac:dyDescent="0.3">
      <c r="A4" s="3"/>
    </row>
    <row r="5" spans="1:10" ht="17.399999999999999" x14ac:dyDescent="0.3">
      <c r="A5" s="4" t="s">
        <v>1</v>
      </c>
    </row>
    <row r="6" spans="1:10" x14ac:dyDescent="0.3">
      <c r="A6" s="5" t="s">
        <v>2</v>
      </c>
    </row>
    <row r="7" spans="1:10" x14ac:dyDescent="0.3">
      <c r="A7" s="3"/>
    </row>
    <row r="8" spans="1:10" ht="17.399999999999999" x14ac:dyDescent="0.3">
      <c r="A8" s="6" t="s">
        <v>136</v>
      </c>
    </row>
    <row r="9" spans="1:10" ht="15" thickBot="1" x14ac:dyDescent="0.35">
      <c r="A9" s="7"/>
    </row>
    <row r="10" spans="1:10" ht="45.6" thickBot="1" x14ac:dyDescent="0.35">
      <c r="A10" s="8" t="s">
        <v>3</v>
      </c>
      <c r="B10" s="9" t="s">
        <v>4</v>
      </c>
      <c r="C10" s="9" t="s">
        <v>5</v>
      </c>
      <c r="D10" s="9" t="s">
        <v>6</v>
      </c>
      <c r="E10" s="10" t="s">
        <v>7</v>
      </c>
    </row>
    <row r="11" spans="1:10" x14ac:dyDescent="0.3">
      <c r="A11" s="11" t="s">
        <v>8</v>
      </c>
      <c r="B11" s="12" t="s">
        <v>9</v>
      </c>
      <c r="C11" s="13">
        <v>221</v>
      </c>
      <c r="D11" s="14">
        <v>0.41154562383612664</v>
      </c>
      <c r="E11" s="15">
        <v>113</v>
      </c>
      <c r="H11" s="16"/>
      <c r="I11" s="16"/>
      <c r="J11" s="16"/>
    </row>
    <row r="12" spans="1:10" x14ac:dyDescent="0.3">
      <c r="A12" s="17"/>
      <c r="B12" s="18" t="s">
        <v>11</v>
      </c>
      <c r="C12" s="19">
        <v>103</v>
      </c>
      <c r="D12" s="20">
        <v>0.19180633147113593</v>
      </c>
      <c r="E12" s="21">
        <v>73</v>
      </c>
      <c r="H12" s="16"/>
      <c r="I12" s="16"/>
      <c r="J12" s="16"/>
    </row>
    <row r="13" spans="1:10" x14ac:dyDescent="0.3">
      <c r="A13" s="17"/>
      <c r="B13" s="18" t="s">
        <v>13</v>
      </c>
      <c r="C13" s="19">
        <v>60</v>
      </c>
      <c r="D13" s="20">
        <v>0.11173184357541899</v>
      </c>
      <c r="E13" s="21">
        <v>43</v>
      </c>
      <c r="H13" s="16"/>
      <c r="I13" s="16"/>
      <c r="J13" s="16"/>
    </row>
    <row r="14" spans="1:10" x14ac:dyDescent="0.3">
      <c r="A14" s="17"/>
      <c r="B14" s="18" t="s">
        <v>10</v>
      </c>
      <c r="C14" s="19">
        <v>41</v>
      </c>
      <c r="D14" s="20">
        <v>7.6350093109869649E-2</v>
      </c>
      <c r="E14" s="21">
        <v>36</v>
      </c>
      <c r="H14" s="16"/>
      <c r="I14" s="16"/>
      <c r="J14" s="16"/>
    </row>
    <row r="15" spans="1:10" x14ac:dyDescent="0.3">
      <c r="A15" s="17"/>
      <c r="B15" s="18" t="s">
        <v>12</v>
      </c>
      <c r="C15" s="19">
        <v>37</v>
      </c>
      <c r="D15" s="20">
        <v>6.8901303538175043E-2</v>
      </c>
      <c r="E15" s="21">
        <v>25</v>
      </c>
      <c r="H15" s="16"/>
      <c r="I15" s="16"/>
      <c r="J15" s="16"/>
    </row>
    <row r="16" spans="1:10" x14ac:dyDescent="0.3">
      <c r="A16" s="17"/>
      <c r="B16" s="18" t="s">
        <v>15</v>
      </c>
      <c r="C16" s="19">
        <v>26</v>
      </c>
      <c r="D16" s="20">
        <v>4.8417132216014895E-2</v>
      </c>
      <c r="E16" s="21">
        <v>21</v>
      </c>
      <c r="H16" s="16"/>
      <c r="I16" s="16"/>
      <c r="J16" s="16"/>
    </row>
    <row r="17" spans="1:10" x14ac:dyDescent="0.3">
      <c r="A17" s="17"/>
      <c r="B17" s="18" t="s">
        <v>14</v>
      </c>
      <c r="C17" s="19">
        <v>7</v>
      </c>
      <c r="D17" s="20">
        <v>1.3035381750465549E-2</v>
      </c>
      <c r="E17" s="21">
        <v>6</v>
      </c>
      <c r="H17" s="16"/>
      <c r="I17" s="16"/>
      <c r="J17" s="16"/>
    </row>
    <row r="18" spans="1:10" x14ac:dyDescent="0.3">
      <c r="A18" s="17"/>
      <c r="B18" s="18" t="s">
        <v>18</v>
      </c>
      <c r="C18" s="19">
        <v>7</v>
      </c>
      <c r="D18" s="20">
        <v>1.3035381750465549E-2</v>
      </c>
      <c r="E18" s="21">
        <v>7</v>
      </c>
      <c r="H18" s="16"/>
      <c r="I18" s="16"/>
      <c r="J18" s="16"/>
    </row>
    <row r="19" spans="1:10" x14ac:dyDescent="0.3">
      <c r="A19" s="17"/>
      <c r="B19" s="18" t="s">
        <v>16</v>
      </c>
      <c r="C19" s="19">
        <v>7</v>
      </c>
      <c r="D19" s="20">
        <v>1.3035381750465549E-2</v>
      </c>
      <c r="E19" s="21">
        <v>7</v>
      </c>
      <c r="H19" s="16"/>
      <c r="I19" s="16"/>
      <c r="J19" s="16"/>
    </row>
    <row r="20" spans="1:10" x14ac:dyDescent="0.3">
      <c r="A20" s="17"/>
      <c r="B20" s="18" t="s">
        <v>38</v>
      </c>
      <c r="C20" s="19">
        <v>6</v>
      </c>
      <c r="D20" s="20">
        <v>1.11731843575419E-2</v>
      </c>
      <c r="E20" s="21">
        <v>4</v>
      </c>
      <c r="H20" s="16"/>
      <c r="I20" s="16"/>
      <c r="J20" s="16"/>
    </row>
    <row r="21" spans="1:10" x14ac:dyDescent="0.3">
      <c r="A21" s="17"/>
      <c r="B21" s="18" t="s">
        <v>44</v>
      </c>
      <c r="C21" s="19">
        <v>6</v>
      </c>
      <c r="D21" s="20">
        <v>1.11731843575419E-2</v>
      </c>
      <c r="E21" s="21">
        <v>6</v>
      </c>
      <c r="H21" s="16"/>
      <c r="I21" s="16"/>
      <c r="J21" s="16"/>
    </row>
    <row r="22" spans="1:10" ht="15" thickBot="1" x14ac:dyDescent="0.35">
      <c r="A22" s="17"/>
      <c r="B22" s="18" t="s">
        <v>165</v>
      </c>
      <c r="C22" s="19">
        <v>16</v>
      </c>
      <c r="D22" s="20">
        <v>2.9795158286778398E-2</v>
      </c>
      <c r="E22" s="21">
        <v>14</v>
      </c>
      <c r="H22" s="16"/>
      <c r="I22" s="16"/>
      <c r="J22" s="16"/>
    </row>
    <row r="23" spans="1:10" ht="15" thickBot="1" x14ac:dyDescent="0.35">
      <c r="A23" s="22" t="s">
        <v>8</v>
      </c>
      <c r="B23" s="23" t="s">
        <v>19</v>
      </c>
      <c r="C23" s="23">
        <v>537</v>
      </c>
      <c r="D23" s="24">
        <f t="shared" ref="D23" si="0">C23/C$23</f>
        <v>1</v>
      </c>
      <c r="E23" s="25">
        <v>241</v>
      </c>
      <c r="H23" s="16"/>
      <c r="I23" s="16"/>
      <c r="J23" s="16"/>
    </row>
    <row r="24" spans="1:10" ht="97.2" customHeight="1" x14ac:dyDescent="0.3">
      <c r="A24" s="80" t="s">
        <v>153</v>
      </c>
      <c r="B24" s="80"/>
      <c r="C24" s="80"/>
      <c r="D24" s="80"/>
      <c r="E24" s="80"/>
      <c r="F24" s="26"/>
      <c r="G24" s="27"/>
      <c r="H24" s="27"/>
    </row>
    <row r="25" spans="1:10" x14ac:dyDescent="0.3">
      <c r="A25" s="27"/>
    </row>
    <row r="26" spans="1:10" ht="17.399999999999999" x14ac:dyDescent="0.3">
      <c r="A26" s="6" t="s">
        <v>137</v>
      </c>
    </row>
    <row r="27" spans="1:10" ht="15" thickBot="1" x14ac:dyDescent="0.35">
      <c r="A27" s="7"/>
    </row>
    <row r="28" spans="1:10" ht="45.6" thickBot="1" x14ac:dyDescent="0.35">
      <c r="A28" s="8" t="s">
        <v>3</v>
      </c>
      <c r="B28" s="9" t="s">
        <v>4</v>
      </c>
      <c r="C28" s="9" t="s">
        <v>5</v>
      </c>
      <c r="D28" s="9" t="s">
        <v>6</v>
      </c>
      <c r="E28" s="10" t="s">
        <v>7</v>
      </c>
      <c r="I28" s="28"/>
    </row>
    <row r="29" spans="1:10" x14ac:dyDescent="0.3">
      <c r="A29" s="29" t="s">
        <v>20</v>
      </c>
      <c r="B29" s="18" t="s">
        <v>21</v>
      </c>
      <c r="C29" s="30">
        <v>10</v>
      </c>
      <c r="D29" s="20">
        <v>0.22727272727272727</v>
      </c>
      <c r="E29" s="21">
        <v>8</v>
      </c>
      <c r="I29" s="31"/>
      <c r="J29" s="16"/>
    </row>
    <row r="30" spans="1:10" x14ac:dyDescent="0.3">
      <c r="A30" s="29"/>
      <c r="B30" s="18" t="s">
        <v>26</v>
      </c>
      <c r="C30" s="30">
        <v>5</v>
      </c>
      <c r="D30" s="20">
        <v>0.11363636363636363</v>
      </c>
      <c r="E30" s="21">
        <v>3</v>
      </c>
      <c r="I30" s="31"/>
      <c r="J30" s="16"/>
    </row>
    <row r="31" spans="1:10" x14ac:dyDescent="0.3">
      <c r="A31" s="29"/>
      <c r="B31" s="18" t="s">
        <v>22</v>
      </c>
      <c r="C31" s="30">
        <v>3</v>
      </c>
      <c r="D31" s="20">
        <v>6.8181818181818177E-2</v>
      </c>
      <c r="E31" s="21">
        <v>3</v>
      </c>
      <c r="I31" s="31"/>
      <c r="J31" s="16"/>
    </row>
    <row r="32" spans="1:10" x14ac:dyDescent="0.3">
      <c r="A32" s="29"/>
      <c r="B32" s="18" t="s">
        <v>25</v>
      </c>
      <c r="C32" s="30">
        <v>3</v>
      </c>
      <c r="D32" s="20">
        <v>6.8181818181818177E-2</v>
      </c>
      <c r="E32" s="21">
        <v>3</v>
      </c>
      <c r="I32" s="31"/>
      <c r="J32" s="16"/>
    </row>
    <row r="33" spans="1:11" x14ac:dyDescent="0.3">
      <c r="A33" s="29"/>
      <c r="B33" s="18" t="s">
        <v>12</v>
      </c>
      <c r="C33" s="30">
        <v>3</v>
      </c>
      <c r="D33" s="20">
        <v>6.8181818181818177E-2</v>
      </c>
      <c r="E33" s="21">
        <v>3</v>
      </c>
      <c r="I33" s="31"/>
      <c r="J33" s="16"/>
    </row>
    <row r="34" spans="1:11" x14ac:dyDescent="0.3">
      <c r="A34" s="29"/>
      <c r="B34" s="18" t="s">
        <v>30</v>
      </c>
      <c r="C34" s="30">
        <v>3</v>
      </c>
      <c r="D34" s="20">
        <v>6.8181818181818177E-2</v>
      </c>
      <c r="E34" s="21">
        <v>3</v>
      </c>
      <c r="I34" s="31"/>
      <c r="J34" s="16"/>
    </row>
    <row r="35" spans="1:11" x14ac:dyDescent="0.3">
      <c r="A35" s="29"/>
      <c r="B35" s="18" t="s">
        <v>23</v>
      </c>
      <c r="C35" s="30">
        <v>2</v>
      </c>
      <c r="D35" s="20">
        <v>4.5454545454545456E-2</v>
      </c>
      <c r="E35" s="21">
        <v>2</v>
      </c>
      <c r="I35" s="31"/>
      <c r="J35" s="16"/>
    </row>
    <row r="36" spans="1:11" x14ac:dyDescent="0.3">
      <c r="A36" s="29"/>
      <c r="B36" s="18" t="s">
        <v>36</v>
      </c>
      <c r="C36" s="30">
        <v>2</v>
      </c>
      <c r="D36" s="20">
        <v>4.5454545454545456E-2</v>
      </c>
      <c r="E36" s="21">
        <v>2</v>
      </c>
      <c r="I36" s="31"/>
      <c r="J36" s="16"/>
    </row>
    <row r="37" spans="1:11" x14ac:dyDescent="0.3">
      <c r="A37" s="29"/>
      <c r="B37" s="18" t="s">
        <v>41</v>
      </c>
      <c r="C37" s="30">
        <v>2</v>
      </c>
      <c r="D37" s="20">
        <v>4.5454545454545456E-2</v>
      </c>
      <c r="E37" s="21">
        <v>2</v>
      </c>
      <c r="I37" s="31"/>
      <c r="J37" s="16"/>
    </row>
    <row r="38" spans="1:11" x14ac:dyDescent="0.3">
      <c r="A38" s="29"/>
      <c r="B38" s="18" t="s">
        <v>27</v>
      </c>
      <c r="C38" s="30">
        <v>2</v>
      </c>
      <c r="D38" s="20">
        <v>4.5454545454545456E-2</v>
      </c>
      <c r="E38" s="21">
        <v>2</v>
      </c>
      <c r="I38" s="31"/>
      <c r="J38" s="16"/>
    </row>
    <row r="39" spans="1:11" ht="15" thickBot="1" x14ac:dyDescent="0.35">
      <c r="A39" s="29"/>
      <c r="B39" s="18" t="s">
        <v>165</v>
      </c>
      <c r="C39" s="30">
        <v>9</v>
      </c>
      <c r="D39" s="20">
        <v>0.20454545454545456</v>
      </c>
      <c r="E39" s="21">
        <v>8</v>
      </c>
      <c r="I39" s="31"/>
      <c r="J39" s="16"/>
    </row>
    <row r="40" spans="1:11" ht="15" thickBot="1" x14ac:dyDescent="0.35">
      <c r="A40" s="22" t="s">
        <v>20</v>
      </c>
      <c r="B40" s="23" t="s">
        <v>28</v>
      </c>
      <c r="C40" s="23">
        <v>44</v>
      </c>
      <c r="D40" s="24">
        <f t="shared" ref="D40" si="1">C40/C$40</f>
        <v>1</v>
      </c>
      <c r="E40" s="32">
        <v>24</v>
      </c>
      <c r="I40" s="31"/>
      <c r="J40" s="16"/>
    </row>
    <row r="41" spans="1:11" ht="99.6" customHeight="1" x14ac:dyDescent="0.3">
      <c r="A41" s="80" t="s">
        <v>153</v>
      </c>
      <c r="B41" s="80"/>
      <c r="C41" s="80"/>
      <c r="D41" s="80"/>
      <c r="E41" s="80"/>
      <c r="F41" s="26"/>
      <c r="J41" s="28"/>
    </row>
    <row r="42" spans="1:11" ht="17.399999999999999" x14ac:dyDescent="0.3">
      <c r="A42" s="6" t="s">
        <v>138</v>
      </c>
    </row>
    <row r="43" spans="1:11" ht="15" thickBot="1" x14ac:dyDescent="0.35">
      <c r="A43" s="7"/>
    </row>
    <row r="44" spans="1:11" ht="45.6" thickBot="1" x14ac:dyDescent="0.35">
      <c r="A44" s="8" t="s">
        <v>3</v>
      </c>
      <c r="B44" s="9" t="s">
        <v>4</v>
      </c>
      <c r="C44" s="9" t="s">
        <v>5</v>
      </c>
      <c r="D44" s="9" t="s">
        <v>6</v>
      </c>
      <c r="E44" s="10" t="s">
        <v>7</v>
      </c>
    </row>
    <row r="45" spans="1:11" x14ac:dyDescent="0.3">
      <c r="A45" s="29" t="s">
        <v>29</v>
      </c>
      <c r="B45" s="18" t="s">
        <v>16</v>
      </c>
      <c r="C45" s="30">
        <v>30</v>
      </c>
      <c r="D45" s="20">
        <v>0.22556390977443608</v>
      </c>
      <c r="E45" s="21">
        <v>25</v>
      </c>
      <c r="J45" s="16"/>
      <c r="K45" s="16"/>
    </row>
    <row r="46" spans="1:11" x14ac:dyDescent="0.3">
      <c r="A46" s="29"/>
      <c r="B46" s="18" t="s">
        <v>167</v>
      </c>
      <c r="C46" s="30">
        <v>12</v>
      </c>
      <c r="D46" s="20">
        <v>9.0225563909774431E-2</v>
      </c>
      <c r="E46" s="21">
        <v>11</v>
      </c>
      <c r="J46" s="16"/>
      <c r="K46" s="16"/>
    </row>
    <row r="47" spans="1:11" x14ac:dyDescent="0.3">
      <c r="A47" s="29"/>
      <c r="B47" s="18" t="s">
        <v>30</v>
      </c>
      <c r="C47" s="30">
        <v>11</v>
      </c>
      <c r="D47" s="20">
        <v>8.2706766917293228E-2</v>
      </c>
      <c r="E47" s="21">
        <v>8</v>
      </c>
      <c r="J47" s="16"/>
      <c r="K47" s="16"/>
    </row>
    <row r="48" spans="1:11" x14ac:dyDescent="0.3">
      <c r="A48" s="29"/>
      <c r="B48" s="18" t="s">
        <v>31</v>
      </c>
      <c r="C48" s="30">
        <v>9</v>
      </c>
      <c r="D48" s="20">
        <v>6.7669172932330823E-2</v>
      </c>
      <c r="E48" s="21">
        <v>8</v>
      </c>
      <c r="J48" s="16"/>
      <c r="K48" s="16"/>
    </row>
    <row r="49" spans="1:11" x14ac:dyDescent="0.3">
      <c r="A49" s="29"/>
      <c r="B49" s="18" t="s">
        <v>13</v>
      </c>
      <c r="C49" s="30">
        <v>8</v>
      </c>
      <c r="D49" s="20">
        <v>6.0150375939849621E-2</v>
      </c>
      <c r="E49" s="21">
        <v>7</v>
      </c>
      <c r="J49" s="16"/>
      <c r="K49" s="16"/>
    </row>
    <row r="50" spans="1:11" x14ac:dyDescent="0.3">
      <c r="A50" s="29"/>
      <c r="B50" s="18" t="s">
        <v>44</v>
      </c>
      <c r="C50" s="30">
        <v>8</v>
      </c>
      <c r="D50" s="20">
        <v>6.0150375939849621E-2</v>
      </c>
      <c r="E50" s="21">
        <v>8</v>
      </c>
      <c r="J50" s="16"/>
      <c r="K50" s="16"/>
    </row>
    <row r="51" spans="1:11" x14ac:dyDescent="0.3">
      <c r="A51" s="29"/>
      <c r="B51" s="18" t="s">
        <v>9</v>
      </c>
      <c r="C51" s="30">
        <v>7</v>
      </c>
      <c r="D51" s="20">
        <v>5.2631578947368418E-2</v>
      </c>
      <c r="E51" s="21">
        <v>7</v>
      </c>
      <c r="J51" s="16"/>
      <c r="K51" s="16"/>
    </row>
    <row r="52" spans="1:11" x14ac:dyDescent="0.3">
      <c r="A52" s="29"/>
      <c r="B52" s="18" t="s">
        <v>33</v>
      </c>
      <c r="C52" s="30">
        <v>5</v>
      </c>
      <c r="D52" s="20">
        <v>3.7593984962406013E-2</v>
      </c>
      <c r="E52" s="21">
        <v>5</v>
      </c>
      <c r="J52" s="16"/>
      <c r="K52" s="16"/>
    </row>
    <row r="53" spans="1:11" x14ac:dyDescent="0.3">
      <c r="A53" s="29"/>
      <c r="B53" s="18" t="s">
        <v>34</v>
      </c>
      <c r="C53" s="30">
        <v>5</v>
      </c>
      <c r="D53" s="20">
        <v>3.7593984962406013E-2</v>
      </c>
      <c r="E53" s="21">
        <v>5</v>
      </c>
      <c r="J53" s="16"/>
      <c r="K53" s="16"/>
    </row>
    <row r="54" spans="1:11" x14ac:dyDescent="0.3">
      <c r="A54" s="29"/>
      <c r="B54" s="18" t="s">
        <v>32</v>
      </c>
      <c r="C54" s="30">
        <v>4</v>
      </c>
      <c r="D54" s="20">
        <v>3.007518796992481E-2</v>
      </c>
      <c r="E54" s="21">
        <v>4</v>
      </c>
      <c r="J54" s="16"/>
      <c r="K54" s="16"/>
    </row>
    <row r="55" spans="1:11" x14ac:dyDescent="0.3">
      <c r="A55" s="29"/>
      <c r="B55" s="18" t="s">
        <v>23</v>
      </c>
      <c r="C55" s="30">
        <v>4</v>
      </c>
      <c r="D55" s="20">
        <v>3.007518796992481E-2</v>
      </c>
      <c r="E55" s="21">
        <v>4</v>
      </c>
      <c r="J55" s="16"/>
      <c r="K55" s="16"/>
    </row>
    <row r="56" spans="1:11" ht="15" thickBot="1" x14ac:dyDescent="0.35">
      <c r="A56" s="29"/>
      <c r="B56" s="18" t="s">
        <v>165</v>
      </c>
      <c r="C56" s="30">
        <v>30</v>
      </c>
      <c r="D56" s="20">
        <v>0.22556390977443608</v>
      </c>
      <c r="E56" s="21">
        <v>26</v>
      </c>
      <c r="J56" s="16"/>
      <c r="K56" s="16"/>
    </row>
    <row r="57" spans="1:11" ht="15" thickBot="1" x14ac:dyDescent="0.35">
      <c r="A57" s="22" t="s">
        <v>29</v>
      </c>
      <c r="B57" s="23" t="s">
        <v>28</v>
      </c>
      <c r="C57" s="23">
        <v>133</v>
      </c>
      <c r="D57" s="24">
        <f>C57/C$57</f>
        <v>1</v>
      </c>
      <c r="E57" s="32">
        <v>88</v>
      </c>
      <c r="I57" s="31"/>
      <c r="J57" s="16"/>
    </row>
    <row r="58" spans="1:11" ht="104.25" customHeight="1" x14ac:dyDescent="0.3">
      <c r="A58" s="80" t="s">
        <v>153</v>
      </c>
      <c r="B58" s="80"/>
      <c r="C58" s="80"/>
      <c r="D58" s="80"/>
      <c r="E58" s="80"/>
      <c r="F58" s="26"/>
      <c r="G58" s="27"/>
    </row>
    <row r="60" spans="1:11" ht="17.399999999999999" x14ac:dyDescent="0.3">
      <c r="A60" s="6" t="s">
        <v>139</v>
      </c>
    </row>
    <row r="61" spans="1:11" ht="15" thickBot="1" x14ac:dyDescent="0.35">
      <c r="A61" s="7"/>
    </row>
    <row r="62" spans="1:11" ht="45.6" thickBot="1" x14ac:dyDescent="0.35">
      <c r="A62" s="8" t="s">
        <v>3</v>
      </c>
      <c r="B62" s="9" t="s">
        <v>4</v>
      </c>
      <c r="C62" s="9" t="s">
        <v>5</v>
      </c>
      <c r="D62" s="9" t="s">
        <v>6</v>
      </c>
      <c r="E62" s="10" t="s">
        <v>7</v>
      </c>
    </row>
    <row r="63" spans="1:11" x14ac:dyDescent="0.3">
      <c r="A63" s="29" t="s">
        <v>35</v>
      </c>
      <c r="B63" s="18" t="s">
        <v>30</v>
      </c>
      <c r="C63" s="30">
        <v>26</v>
      </c>
      <c r="D63" s="20">
        <v>0.16993464052287582</v>
      </c>
      <c r="E63" s="21">
        <v>23</v>
      </c>
      <c r="J63" s="16"/>
    </row>
    <row r="64" spans="1:11" x14ac:dyDescent="0.3">
      <c r="A64" s="29"/>
      <c r="B64" s="18" t="s">
        <v>38</v>
      </c>
      <c r="C64" s="30">
        <v>14</v>
      </c>
      <c r="D64" s="20">
        <v>9.1503267973856203E-2</v>
      </c>
      <c r="E64" s="21">
        <v>13</v>
      </c>
      <c r="J64" s="16"/>
    </row>
    <row r="65" spans="1:10" x14ac:dyDescent="0.3">
      <c r="A65" s="29"/>
      <c r="B65" s="18" t="s">
        <v>36</v>
      </c>
      <c r="C65" s="30">
        <v>12</v>
      </c>
      <c r="D65" s="20">
        <v>7.8431372549019607E-2</v>
      </c>
      <c r="E65" s="21">
        <v>12</v>
      </c>
      <c r="J65" s="16"/>
    </row>
    <row r="66" spans="1:10" x14ac:dyDescent="0.3">
      <c r="A66" s="29"/>
      <c r="B66" s="18" t="s">
        <v>37</v>
      </c>
      <c r="C66" s="30">
        <v>11</v>
      </c>
      <c r="D66" s="20">
        <v>7.1895424836601302E-2</v>
      </c>
      <c r="E66" s="21">
        <v>10</v>
      </c>
      <c r="J66" s="16"/>
    </row>
    <row r="67" spans="1:10" x14ac:dyDescent="0.3">
      <c r="A67" s="29"/>
      <c r="B67" s="18" t="s">
        <v>41</v>
      </c>
      <c r="C67" s="30">
        <v>9</v>
      </c>
      <c r="D67" s="20">
        <v>5.8823529411764705E-2</v>
      </c>
      <c r="E67" s="21">
        <v>8</v>
      </c>
      <c r="J67" s="16"/>
    </row>
    <row r="68" spans="1:10" x14ac:dyDescent="0.3">
      <c r="A68" s="29"/>
      <c r="B68" s="18" t="s">
        <v>10</v>
      </c>
      <c r="C68" s="30">
        <v>8</v>
      </c>
      <c r="D68" s="20">
        <v>5.2287581699346407E-2</v>
      </c>
      <c r="E68" s="21">
        <v>8</v>
      </c>
      <c r="J68" s="16"/>
    </row>
    <row r="69" spans="1:10" x14ac:dyDescent="0.3">
      <c r="A69" s="29"/>
      <c r="B69" s="18" t="s">
        <v>26</v>
      </c>
      <c r="C69" s="30">
        <v>8</v>
      </c>
      <c r="D69" s="20">
        <v>5.2287581699346407E-2</v>
      </c>
      <c r="E69" s="21">
        <v>8</v>
      </c>
      <c r="J69" s="16"/>
    </row>
    <row r="70" spans="1:10" x14ac:dyDescent="0.3">
      <c r="A70" s="29"/>
      <c r="B70" s="18" t="s">
        <v>39</v>
      </c>
      <c r="C70" s="30">
        <v>8</v>
      </c>
      <c r="D70" s="20">
        <v>5.2287581699346407E-2</v>
      </c>
      <c r="E70" s="21">
        <v>8</v>
      </c>
      <c r="J70" s="16"/>
    </row>
    <row r="71" spans="1:10" x14ac:dyDescent="0.3">
      <c r="A71" s="29"/>
      <c r="B71" s="18" t="s">
        <v>40</v>
      </c>
      <c r="C71" s="30">
        <v>6</v>
      </c>
      <c r="D71" s="20">
        <v>3.9215686274509803E-2</v>
      </c>
      <c r="E71" s="21">
        <v>6</v>
      </c>
      <c r="J71" s="16"/>
    </row>
    <row r="72" spans="1:10" x14ac:dyDescent="0.3">
      <c r="A72" s="29"/>
      <c r="B72" s="18" t="s">
        <v>27</v>
      </c>
      <c r="C72" s="30">
        <v>6</v>
      </c>
      <c r="D72" s="20">
        <v>3.9215686274509803E-2</v>
      </c>
      <c r="E72" s="21">
        <v>6</v>
      </c>
      <c r="J72" s="16"/>
    </row>
    <row r="73" spans="1:10" ht="15" thickBot="1" x14ac:dyDescent="0.35">
      <c r="A73" s="29"/>
      <c r="B73" s="18" t="s">
        <v>165</v>
      </c>
      <c r="C73" s="30">
        <v>45</v>
      </c>
      <c r="D73" s="20">
        <v>0.29411764705882354</v>
      </c>
      <c r="E73" s="21">
        <v>42</v>
      </c>
      <c r="J73" s="16"/>
    </row>
    <row r="74" spans="1:10" ht="15" thickBot="1" x14ac:dyDescent="0.35">
      <c r="A74" s="22" t="s">
        <v>35</v>
      </c>
      <c r="B74" s="23" t="s">
        <v>28</v>
      </c>
      <c r="C74" s="23">
        <v>153</v>
      </c>
      <c r="D74" s="24">
        <f t="shared" ref="D74" si="2">C74/C$74</f>
        <v>1</v>
      </c>
      <c r="E74" s="32">
        <v>105</v>
      </c>
      <c r="J74" s="16"/>
    </row>
    <row r="75" spans="1:10" ht="102" customHeight="1" x14ac:dyDescent="0.3">
      <c r="A75" s="80" t="s">
        <v>153</v>
      </c>
      <c r="B75" s="80"/>
      <c r="C75" s="80"/>
      <c r="D75" s="80"/>
      <c r="E75" s="80"/>
      <c r="F75" s="26"/>
      <c r="G75" s="27"/>
      <c r="H75" s="27"/>
    </row>
    <row r="76" spans="1:10" ht="17.399999999999999" x14ac:dyDescent="0.3">
      <c r="A76" s="6" t="s">
        <v>140</v>
      </c>
    </row>
    <row r="77" spans="1:10" ht="15" thickBot="1" x14ac:dyDescent="0.35"/>
    <row r="78" spans="1:10" ht="45.6" thickBot="1" x14ac:dyDescent="0.35">
      <c r="A78" s="8" t="s">
        <v>3</v>
      </c>
      <c r="B78" s="9" t="s">
        <v>4</v>
      </c>
      <c r="C78" s="9" t="s">
        <v>5</v>
      </c>
      <c r="D78" s="9" t="s">
        <v>6</v>
      </c>
      <c r="E78" s="10" t="s">
        <v>7</v>
      </c>
    </row>
    <row r="79" spans="1:10" x14ac:dyDescent="0.3">
      <c r="A79" s="61" t="s">
        <v>43</v>
      </c>
      <c r="B79" s="62" t="s">
        <v>14</v>
      </c>
      <c r="C79" s="30">
        <v>2</v>
      </c>
      <c r="D79" s="20">
        <v>0.2857142857142857</v>
      </c>
      <c r="E79" s="21">
        <v>2</v>
      </c>
    </row>
    <row r="80" spans="1:10" ht="15" thickBot="1" x14ac:dyDescent="0.35">
      <c r="A80" s="29"/>
      <c r="B80" s="18" t="s">
        <v>165</v>
      </c>
      <c r="C80" s="30">
        <v>5</v>
      </c>
      <c r="D80" s="20">
        <v>0.7142857142857143</v>
      </c>
      <c r="E80" s="21">
        <v>4</v>
      </c>
    </row>
    <row r="81" spans="1:6" ht="15" thickBot="1" x14ac:dyDescent="0.35">
      <c r="A81" s="22" t="s">
        <v>43</v>
      </c>
      <c r="B81" s="23" t="s">
        <v>28</v>
      </c>
      <c r="C81" s="52">
        <v>7</v>
      </c>
      <c r="D81" s="24">
        <v>1</v>
      </c>
      <c r="E81" s="52">
        <v>6</v>
      </c>
    </row>
    <row r="82" spans="1:6" ht="102" customHeight="1" x14ac:dyDescent="0.3">
      <c r="A82" s="80" t="s">
        <v>153</v>
      </c>
      <c r="B82" s="80"/>
      <c r="C82" s="80"/>
      <c r="D82" s="80"/>
      <c r="E82" s="80"/>
      <c r="F82" s="26"/>
    </row>
    <row r="84" spans="1:6" ht="17.399999999999999" x14ac:dyDescent="0.3">
      <c r="A84" s="6" t="s">
        <v>168</v>
      </c>
    </row>
    <row r="85" spans="1:6" ht="15" thickBot="1" x14ac:dyDescent="0.35"/>
    <row r="86" spans="1:6" ht="45.6" thickBot="1" x14ac:dyDescent="0.35">
      <c r="A86" s="8" t="s">
        <v>3</v>
      </c>
      <c r="B86" s="9" t="s">
        <v>4</v>
      </c>
      <c r="C86" s="9" t="s">
        <v>5</v>
      </c>
      <c r="D86" s="9" t="s">
        <v>6</v>
      </c>
      <c r="E86" s="10" t="s">
        <v>7</v>
      </c>
    </row>
    <row r="87" spans="1:6" ht="15" thickBot="1" x14ac:dyDescent="0.35">
      <c r="A87" s="29" t="s">
        <v>169</v>
      </c>
      <c r="B87" s="18" t="s">
        <v>165</v>
      </c>
      <c r="C87" s="30">
        <v>6</v>
      </c>
      <c r="D87" s="20">
        <v>1</v>
      </c>
      <c r="E87" s="21">
        <v>6</v>
      </c>
    </row>
    <row r="88" spans="1:6" ht="16.2" customHeight="1" thickBot="1" x14ac:dyDescent="0.35">
      <c r="A88" s="22" t="s">
        <v>169</v>
      </c>
      <c r="B88" s="23" t="s">
        <v>28</v>
      </c>
      <c r="C88" s="23">
        <v>6</v>
      </c>
      <c r="D88" s="24">
        <v>1</v>
      </c>
      <c r="E88" s="32">
        <v>6</v>
      </c>
      <c r="F88" s="26"/>
    </row>
    <row r="89" spans="1:6" ht="97.2" customHeight="1" thickBot="1" x14ac:dyDescent="0.35">
      <c r="A89" s="80" t="s">
        <v>153</v>
      </c>
      <c r="B89" s="80"/>
      <c r="C89" s="80"/>
      <c r="D89" s="80"/>
      <c r="E89" s="80"/>
    </row>
    <row r="90" spans="1:6" ht="15.6" customHeight="1" x14ac:dyDescent="0.3">
      <c r="A90" s="49"/>
      <c r="B90" s="49"/>
      <c r="C90" s="49"/>
      <c r="D90" s="49"/>
      <c r="E90" s="49"/>
    </row>
    <row r="91" spans="1:6" ht="17.399999999999999" x14ac:dyDescent="0.3">
      <c r="A91" s="6" t="s">
        <v>170</v>
      </c>
    </row>
    <row r="92" spans="1:6" ht="15" thickBot="1" x14ac:dyDescent="0.35"/>
    <row r="93" spans="1:6" ht="45.6" thickBot="1" x14ac:dyDescent="0.35">
      <c r="A93" s="8" t="s">
        <v>3</v>
      </c>
      <c r="B93" s="9" t="s">
        <v>4</v>
      </c>
      <c r="C93" s="9" t="s">
        <v>5</v>
      </c>
      <c r="D93" s="9" t="s">
        <v>6</v>
      </c>
      <c r="E93" s="10" t="s">
        <v>7</v>
      </c>
    </row>
    <row r="94" spans="1:6" ht="16.2" customHeight="1" thickBot="1" x14ac:dyDescent="0.35">
      <c r="A94" s="22" t="s">
        <v>171</v>
      </c>
      <c r="B94" s="23" t="s">
        <v>28</v>
      </c>
      <c r="C94" s="52" t="s">
        <v>178</v>
      </c>
      <c r="D94" s="52" t="s">
        <v>178</v>
      </c>
      <c r="E94" s="52" t="s">
        <v>178</v>
      </c>
      <c r="F94" s="26"/>
    </row>
    <row r="95" spans="1:6" ht="106.95" customHeight="1" thickBot="1" x14ac:dyDescent="0.35">
      <c r="A95" s="79" t="s">
        <v>228</v>
      </c>
      <c r="B95" s="80"/>
      <c r="C95" s="80"/>
      <c r="D95" s="80"/>
      <c r="E95" s="80"/>
    </row>
    <row r="96" spans="1:6" ht="15.6" customHeight="1" x14ac:dyDescent="0.3">
      <c r="A96" s="49"/>
      <c r="B96" s="49"/>
      <c r="C96" s="49"/>
      <c r="D96" s="49"/>
      <c r="E96" s="49"/>
    </row>
    <row r="97" spans="1:10" ht="17.399999999999999" x14ac:dyDescent="0.3">
      <c r="A97" s="6" t="s">
        <v>172</v>
      </c>
      <c r="J97" s="16"/>
    </row>
    <row r="98" spans="1:10" ht="15" thickBot="1" x14ac:dyDescent="0.35">
      <c r="J98" s="16"/>
    </row>
    <row r="99" spans="1:10" ht="45.6" thickBot="1" x14ac:dyDescent="0.35">
      <c r="A99" s="8" t="s">
        <v>3</v>
      </c>
      <c r="B99" s="9" t="s">
        <v>4</v>
      </c>
      <c r="C99" s="9" t="s">
        <v>5</v>
      </c>
      <c r="D99" s="9" t="s">
        <v>6</v>
      </c>
      <c r="E99" s="10" t="s">
        <v>7</v>
      </c>
      <c r="J99" s="16"/>
    </row>
    <row r="100" spans="1:10" ht="15" thickBot="1" x14ac:dyDescent="0.35">
      <c r="A100" s="22" t="s">
        <v>8</v>
      </c>
      <c r="B100" s="23" t="s">
        <v>28</v>
      </c>
      <c r="C100" s="52" t="s">
        <v>178</v>
      </c>
      <c r="D100" s="52" t="s">
        <v>178</v>
      </c>
      <c r="E100" s="52" t="s">
        <v>178</v>
      </c>
    </row>
    <row r="101" spans="1:10" ht="15" thickBot="1" x14ac:dyDescent="0.35">
      <c r="A101" s="22" t="s">
        <v>20</v>
      </c>
      <c r="B101" s="23" t="s">
        <v>28</v>
      </c>
      <c r="C101" s="52" t="s">
        <v>178</v>
      </c>
      <c r="D101" s="52" t="s">
        <v>178</v>
      </c>
      <c r="E101" s="52" t="s">
        <v>178</v>
      </c>
    </row>
    <row r="102" spans="1:10" ht="15" thickBot="1" x14ac:dyDescent="0.35">
      <c r="A102" s="17" t="s">
        <v>29</v>
      </c>
      <c r="B102" s="18" t="s">
        <v>165</v>
      </c>
      <c r="C102" s="33">
        <v>4</v>
      </c>
      <c r="D102" s="40">
        <v>1</v>
      </c>
      <c r="E102" s="41">
        <v>2</v>
      </c>
    </row>
    <row r="103" spans="1:10" ht="15" thickBot="1" x14ac:dyDescent="0.35">
      <c r="A103" s="22" t="s">
        <v>29</v>
      </c>
      <c r="B103" s="23" t="s">
        <v>28</v>
      </c>
      <c r="C103" s="37">
        <v>4</v>
      </c>
      <c r="D103" s="38">
        <v>1</v>
      </c>
      <c r="E103" s="39">
        <v>2</v>
      </c>
    </row>
    <row r="104" spans="1:10" ht="105.6" customHeight="1" x14ac:dyDescent="0.3">
      <c r="A104" s="79" t="s">
        <v>228</v>
      </c>
      <c r="B104" s="80"/>
      <c r="C104" s="80"/>
      <c r="D104" s="80"/>
      <c r="E104" s="80"/>
    </row>
    <row r="105" spans="1:10" ht="13.95" customHeight="1" x14ac:dyDescent="0.3">
      <c r="A105" s="50"/>
      <c r="B105" s="50"/>
      <c r="C105" s="50"/>
      <c r="D105" s="50"/>
      <c r="E105" s="50"/>
    </row>
    <row r="106" spans="1:10" ht="17.399999999999999" x14ac:dyDescent="0.3">
      <c r="A106" s="6" t="s">
        <v>173</v>
      </c>
      <c r="J106" s="16"/>
    </row>
    <row r="107" spans="1:10" ht="15" thickBot="1" x14ac:dyDescent="0.35">
      <c r="J107" s="16"/>
    </row>
    <row r="108" spans="1:10" ht="45.6" thickBot="1" x14ac:dyDescent="0.35">
      <c r="A108" s="8" t="s">
        <v>3</v>
      </c>
      <c r="B108" s="9" t="s">
        <v>4</v>
      </c>
      <c r="C108" s="9" t="s">
        <v>5</v>
      </c>
      <c r="D108" s="9" t="s">
        <v>6</v>
      </c>
      <c r="E108" s="10" t="s">
        <v>7</v>
      </c>
      <c r="J108" s="16"/>
    </row>
    <row r="109" spans="1:10" x14ac:dyDescent="0.3">
      <c r="A109" s="17" t="s">
        <v>174</v>
      </c>
      <c r="B109" s="18" t="s">
        <v>9</v>
      </c>
      <c r="C109" s="33">
        <v>15</v>
      </c>
      <c r="D109" s="34">
        <v>0.625</v>
      </c>
      <c r="E109" s="35">
        <v>3</v>
      </c>
      <c r="J109" s="16"/>
    </row>
    <row r="110" spans="1:10" x14ac:dyDescent="0.3">
      <c r="A110" s="17"/>
      <c r="B110" s="18" t="s">
        <v>11</v>
      </c>
      <c r="C110" s="33">
        <v>4</v>
      </c>
      <c r="D110" s="34">
        <v>0.16666666666666666</v>
      </c>
      <c r="E110" s="35">
        <v>2</v>
      </c>
      <c r="J110" s="16"/>
    </row>
    <row r="111" spans="1:10" x14ac:dyDescent="0.3">
      <c r="A111" s="17"/>
      <c r="B111" s="18" t="s">
        <v>10</v>
      </c>
      <c r="C111" s="33">
        <v>2</v>
      </c>
      <c r="D111" s="34">
        <v>8.3333333333333329E-2</v>
      </c>
      <c r="E111" s="35">
        <v>1</v>
      </c>
      <c r="J111" s="16"/>
    </row>
    <row r="112" spans="1:10" x14ac:dyDescent="0.3">
      <c r="A112" s="17"/>
      <c r="B112" s="18" t="s">
        <v>12</v>
      </c>
      <c r="C112" s="33">
        <v>2</v>
      </c>
      <c r="D112" s="34">
        <v>8.3333333333333329E-2</v>
      </c>
      <c r="E112" s="35">
        <v>2</v>
      </c>
      <c r="J112" s="16"/>
    </row>
    <row r="113" spans="1:5" ht="13.95" customHeight="1" thickBot="1" x14ac:dyDescent="0.35">
      <c r="A113" s="17"/>
      <c r="B113" s="18" t="s">
        <v>165</v>
      </c>
      <c r="C113" s="33">
        <v>1</v>
      </c>
      <c r="D113" s="34">
        <v>4.1666666666666664E-2</v>
      </c>
      <c r="E113" s="36">
        <v>1</v>
      </c>
    </row>
    <row r="114" spans="1:5" ht="15" thickBot="1" x14ac:dyDescent="0.35">
      <c r="A114" s="22" t="s">
        <v>174</v>
      </c>
      <c r="B114" s="23" t="s">
        <v>28</v>
      </c>
      <c r="C114" s="37">
        <f>SUM(C109:C113)</f>
        <v>24</v>
      </c>
      <c r="D114" s="38">
        <f t="shared" ref="D114" si="3">C114/C$114</f>
        <v>1</v>
      </c>
      <c r="E114" s="39">
        <v>4</v>
      </c>
    </row>
    <row r="115" spans="1:5" ht="15" thickBot="1" x14ac:dyDescent="0.35">
      <c r="A115" s="17" t="s">
        <v>29</v>
      </c>
      <c r="B115" s="18" t="s">
        <v>165</v>
      </c>
      <c r="C115" s="33">
        <v>2</v>
      </c>
      <c r="D115" s="40">
        <v>1</v>
      </c>
      <c r="E115" s="41">
        <v>2</v>
      </c>
    </row>
    <row r="116" spans="1:5" ht="15" thickBot="1" x14ac:dyDescent="0.35">
      <c r="A116" s="22" t="s">
        <v>29</v>
      </c>
      <c r="B116" s="23" t="s">
        <v>28</v>
      </c>
      <c r="C116" s="37">
        <v>2</v>
      </c>
      <c r="D116" s="38">
        <v>1</v>
      </c>
      <c r="E116" s="39">
        <v>2</v>
      </c>
    </row>
    <row r="117" spans="1:5" ht="15" thickBot="1" x14ac:dyDescent="0.35">
      <c r="A117" s="22" t="s">
        <v>35</v>
      </c>
      <c r="B117" s="23" t="s">
        <v>28</v>
      </c>
      <c r="C117" s="52" t="s">
        <v>178</v>
      </c>
      <c r="D117" s="52" t="s">
        <v>178</v>
      </c>
      <c r="E117" s="52" t="s">
        <v>178</v>
      </c>
    </row>
    <row r="118" spans="1:5" ht="15" thickBot="1" x14ac:dyDescent="0.35">
      <c r="A118" s="22" t="s">
        <v>43</v>
      </c>
      <c r="B118" s="23" t="s">
        <v>28</v>
      </c>
      <c r="C118" s="52" t="s">
        <v>178</v>
      </c>
      <c r="D118" s="52" t="s">
        <v>178</v>
      </c>
      <c r="E118" s="52" t="s">
        <v>178</v>
      </c>
    </row>
    <row r="119" spans="1:5" ht="15" thickBot="1" x14ac:dyDescent="0.35">
      <c r="A119" s="22" t="s">
        <v>169</v>
      </c>
      <c r="B119" s="23" t="s">
        <v>28</v>
      </c>
      <c r="C119" s="52" t="s">
        <v>178</v>
      </c>
      <c r="D119" s="52" t="s">
        <v>178</v>
      </c>
      <c r="E119" s="52" t="s">
        <v>178</v>
      </c>
    </row>
    <row r="120" spans="1:5" ht="15" thickBot="1" x14ac:dyDescent="0.35">
      <c r="A120" s="22" t="s">
        <v>177</v>
      </c>
      <c r="B120" s="23" t="s">
        <v>28</v>
      </c>
      <c r="C120" s="52" t="s">
        <v>178</v>
      </c>
      <c r="D120" s="52" t="s">
        <v>178</v>
      </c>
      <c r="E120" s="52" t="s">
        <v>178</v>
      </c>
    </row>
    <row r="121" spans="1:5" ht="109.2" customHeight="1" x14ac:dyDescent="0.3">
      <c r="A121" s="79" t="s">
        <v>228</v>
      </c>
      <c r="B121" s="80"/>
      <c r="C121" s="80"/>
      <c r="D121" s="80"/>
      <c r="E121" s="80"/>
    </row>
  </sheetData>
  <sheetProtection algorithmName="SHA-512" hashValue="5XjSKC/K6c2LwZNa+E2c0WExIvs+DqORoqPnZQb/8cGkgIHWykbt/nufPcxn8t+odR58582Ota/DTrBmnLFOSw==" saltValue="KaThyFhstaMH9hZ6dkaaKA==" spinCount="100000" sheet="1" objects="1" scenarios="1"/>
  <mergeCells count="9">
    <mergeCell ref="A95:E95"/>
    <mergeCell ref="A104:E104"/>
    <mergeCell ref="A121:E121"/>
    <mergeCell ref="A24:E24"/>
    <mergeCell ref="A41:E41"/>
    <mergeCell ref="A58:E58"/>
    <mergeCell ref="A75:E75"/>
    <mergeCell ref="A82:E82"/>
    <mergeCell ref="A89:E89"/>
  </mergeCells>
  <pageMargins left="0.7" right="0.7" top="0.75" bottom="0.75" header="0.3" footer="0.3"/>
  <pageSetup scale="71" orientation="portrait" r:id="rId1"/>
  <rowBreaks count="2" manualBreakCount="2">
    <brk id="41" max="4" man="1"/>
    <brk id="75"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C02D0-3914-4FDB-8CE3-8A7315FA0D03}">
  <sheetPr>
    <tabColor theme="7" tint="0.59999389629810485"/>
  </sheetPr>
  <dimension ref="A1:L146"/>
  <sheetViews>
    <sheetView view="pageBreakPreview" zoomScale="90" zoomScaleNormal="100" zoomScaleSheetLayoutView="90" workbookViewId="0"/>
  </sheetViews>
  <sheetFormatPr defaultRowHeight="14.4" x14ac:dyDescent="0.3"/>
  <cols>
    <col min="1" max="1" width="75.44140625" customWidth="1"/>
    <col min="2" max="2" width="22.44140625" customWidth="1"/>
  </cols>
  <sheetData>
    <row r="1" spans="1:12" ht="25.8" x14ac:dyDescent="0.5">
      <c r="A1" s="43" t="s">
        <v>45</v>
      </c>
    </row>
    <row r="2" spans="1:12" x14ac:dyDescent="0.3">
      <c r="A2" s="44"/>
    </row>
    <row r="3" spans="1:12" ht="18" x14ac:dyDescent="0.35">
      <c r="A3" s="45" t="s">
        <v>46</v>
      </c>
    </row>
    <row r="4" spans="1:12" ht="18" x14ac:dyDescent="0.35">
      <c r="A4" s="45"/>
    </row>
    <row r="5" spans="1:12" ht="18" x14ac:dyDescent="0.35">
      <c r="A5" s="45" t="s">
        <v>47</v>
      </c>
    </row>
    <row r="6" spans="1:12" x14ac:dyDescent="0.3">
      <c r="A6" s="44" t="s">
        <v>136</v>
      </c>
    </row>
    <row r="7" spans="1:12" ht="36" customHeight="1" x14ac:dyDescent="0.3">
      <c r="A7" s="81" t="s">
        <v>144</v>
      </c>
      <c r="B7" s="81"/>
      <c r="C7" s="63"/>
      <c r="D7" s="63"/>
      <c r="E7" s="63"/>
      <c r="F7" s="63"/>
      <c r="G7" s="63"/>
      <c r="H7" s="63"/>
      <c r="I7" s="63"/>
      <c r="J7" s="63"/>
      <c r="K7" s="63"/>
      <c r="L7" s="63"/>
    </row>
    <row r="9" spans="1:12" x14ac:dyDescent="0.3">
      <c r="A9" t="s">
        <v>154</v>
      </c>
    </row>
    <row r="11" spans="1:12" x14ac:dyDescent="0.3">
      <c r="A11" s="46" t="s">
        <v>48</v>
      </c>
      <c r="B11" s="46" t="s">
        <v>49</v>
      </c>
    </row>
    <row r="12" spans="1:12" x14ac:dyDescent="0.3">
      <c r="A12" s="47" t="s">
        <v>50</v>
      </c>
      <c r="B12" s="47" t="s">
        <v>51</v>
      </c>
    </row>
    <row r="13" spans="1:12" x14ac:dyDescent="0.3">
      <c r="A13" s="47" t="s">
        <v>52</v>
      </c>
      <c r="B13" s="47" t="s">
        <v>53</v>
      </c>
    </row>
    <row r="14" spans="1:12" x14ac:dyDescent="0.3">
      <c r="A14" s="47" t="s">
        <v>54</v>
      </c>
      <c r="B14" s="47" t="s">
        <v>55</v>
      </c>
    </row>
    <row r="15" spans="1:12" x14ac:dyDescent="0.3">
      <c r="A15" s="47" t="s">
        <v>56</v>
      </c>
      <c r="B15" s="47" t="s">
        <v>57</v>
      </c>
    </row>
    <row r="16" spans="1:12" x14ac:dyDescent="0.3">
      <c r="A16" s="47" t="s">
        <v>58</v>
      </c>
      <c r="B16" s="47" t="s">
        <v>59</v>
      </c>
    </row>
    <row r="17" spans="1:2" x14ac:dyDescent="0.3">
      <c r="A17" s="47" t="s">
        <v>60</v>
      </c>
      <c r="B17" s="47" t="s">
        <v>61</v>
      </c>
    </row>
    <row r="18" spans="1:2" x14ac:dyDescent="0.3">
      <c r="A18" s="47" t="s">
        <v>62</v>
      </c>
      <c r="B18" s="47" t="s">
        <v>63</v>
      </c>
    </row>
    <row r="19" spans="1:2" x14ac:dyDescent="0.3">
      <c r="A19" s="47" t="s">
        <v>64</v>
      </c>
      <c r="B19" s="47" t="s">
        <v>65</v>
      </c>
    </row>
    <row r="20" spans="1:2" x14ac:dyDescent="0.3">
      <c r="A20" s="47" t="s">
        <v>66</v>
      </c>
      <c r="B20" s="47" t="s">
        <v>67</v>
      </c>
    </row>
    <row r="21" spans="1:2" x14ac:dyDescent="0.3">
      <c r="A21" s="47" t="s">
        <v>143</v>
      </c>
      <c r="B21" s="47" t="s">
        <v>68</v>
      </c>
    </row>
    <row r="22" spans="1:2" x14ac:dyDescent="0.3">
      <c r="A22" s="47" t="s">
        <v>69</v>
      </c>
      <c r="B22" s="47" t="s">
        <v>70</v>
      </c>
    </row>
    <row r="23" spans="1:2" x14ac:dyDescent="0.3">
      <c r="A23" s="48" t="s">
        <v>134</v>
      </c>
      <c r="B23" s="47" t="s">
        <v>135</v>
      </c>
    </row>
    <row r="24" spans="1:2" x14ac:dyDescent="0.3">
      <c r="A24" s="47" t="s">
        <v>71</v>
      </c>
      <c r="B24" s="47" t="s">
        <v>72</v>
      </c>
    </row>
    <row r="26" spans="1:2" x14ac:dyDescent="0.3">
      <c r="A26" s="44" t="s">
        <v>137</v>
      </c>
    </row>
    <row r="27" spans="1:2" ht="35.549999999999997" customHeight="1" x14ac:dyDescent="0.3">
      <c r="A27" s="81" t="s">
        <v>155</v>
      </c>
      <c r="B27" s="81"/>
    </row>
    <row r="29" spans="1:2" x14ac:dyDescent="0.3">
      <c r="A29" t="s">
        <v>156</v>
      </c>
    </row>
    <row r="31" spans="1:2" x14ac:dyDescent="0.3">
      <c r="A31" s="46" t="s">
        <v>48</v>
      </c>
      <c r="B31" s="46" t="s">
        <v>49</v>
      </c>
    </row>
    <row r="32" spans="1:2" x14ac:dyDescent="0.3">
      <c r="A32" s="47" t="s">
        <v>73</v>
      </c>
      <c r="B32" s="47" t="s">
        <v>74</v>
      </c>
    </row>
    <row r="33" spans="1:2" x14ac:dyDescent="0.3">
      <c r="A33" s="47" t="s">
        <v>75</v>
      </c>
      <c r="B33" s="47" t="s">
        <v>76</v>
      </c>
    </row>
    <row r="34" spans="1:2" x14ac:dyDescent="0.3">
      <c r="A34" s="47" t="s">
        <v>77</v>
      </c>
      <c r="B34" s="47" t="s">
        <v>78</v>
      </c>
    </row>
    <row r="35" spans="1:2" x14ac:dyDescent="0.3">
      <c r="A35" s="47" t="s">
        <v>79</v>
      </c>
      <c r="B35" s="47" t="s">
        <v>80</v>
      </c>
    </row>
    <row r="36" spans="1:2" x14ac:dyDescent="0.3">
      <c r="A36" s="47" t="s">
        <v>81</v>
      </c>
      <c r="B36" s="47" t="s">
        <v>82</v>
      </c>
    </row>
    <row r="37" spans="1:2" x14ac:dyDescent="0.3">
      <c r="A37" s="47" t="s">
        <v>83</v>
      </c>
      <c r="B37" s="47" t="s">
        <v>84</v>
      </c>
    </row>
    <row r="39" spans="1:2" x14ac:dyDescent="0.3">
      <c r="A39" s="44" t="s">
        <v>138</v>
      </c>
    </row>
    <row r="40" spans="1:2" ht="31.95" customHeight="1" x14ac:dyDescent="0.3">
      <c r="A40" s="81" t="s">
        <v>157</v>
      </c>
      <c r="B40" s="81"/>
    </row>
    <row r="42" spans="1:2" x14ac:dyDescent="0.3">
      <c r="A42" t="s">
        <v>158</v>
      </c>
    </row>
    <row r="44" spans="1:2" x14ac:dyDescent="0.3">
      <c r="A44" s="46" t="s">
        <v>48</v>
      </c>
      <c r="B44" s="46" t="s">
        <v>49</v>
      </c>
    </row>
    <row r="45" spans="1:2" x14ac:dyDescent="0.3">
      <c r="A45" s="47" t="s">
        <v>85</v>
      </c>
      <c r="B45" s="47" t="s">
        <v>86</v>
      </c>
    </row>
    <row r="46" spans="1:2" x14ac:dyDescent="0.3">
      <c r="A46" s="47" t="s">
        <v>87</v>
      </c>
      <c r="B46" s="47" t="s">
        <v>88</v>
      </c>
    </row>
    <row r="47" spans="1:2" x14ac:dyDescent="0.3">
      <c r="A47" s="47" t="s">
        <v>89</v>
      </c>
      <c r="B47" s="47" t="s">
        <v>90</v>
      </c>
    </row>
    <row r="48" spans="1:2" x14ac:dyDescent="0.3">
      <c r="A48" s="47" t="s">
        <v>91</v>
      </c>
      <c r="B48" s="47" t="s">
        <v>92</v>
      </c>
    </row>
    <row r="49" spans="1:2" x14ac:dyDescent="0.3">
      <c r="A49" s="47" t="s">
        <v>93</v>
      </c>
      <c r="B49" s="47" t="s">
        <v>94</v>
      </c>
    </row>
    <row r="51" spans="1:2" x14ac:dyDescent="0.3">
      <c r="A51" s="44" t="s">
        <v>139</v>
      </c>
    </row>
    <row r="52" spans="1:2" ht="33.6" customHeight="1" x14ac:dyDescent="0.3">
      <c r="A52" s="81" t="s">
        <v>159</v>
      </c>
      <c r="B52" s="81"/>
    </row>
    <row r="54" spans="1:2" x14ac:dyDescent="0.3">
      <c r="A54" t="s">
        <v>160</v>
      </c>
    </row>
    <row r="56" spans="1:2" x14ac:dyDescent="0.3">
      <c r="A56" s="46" t="s">
        <v>48</v>
      </c>
      <c r="B56" s="46" t="s">
        <v>49</v>
      </c>
    </row>
    <row r="57" spans="1:2" x14ac:dyDescent="0.3">
      <c r="A57" s="48" t="s">
        <v>95</v>
      </c>
      <c r="B57" s="47" t="s">
        <v>127</v>
      </c>
    </row>
    <row r="58" spans="1:2" x14ac:dyDescent="0.3">
      <c r="A58" s="48" t="s">
        <v>128</v>
      </c>
      <c r="B58" s="47" t="s">
        <v>129</v>
      </c>
    </row>
    <row r="59" spans="1:2" x14ac:dyDescent="0.3">
      <c r="A59" s="48" t="s">
        <v>97</v>
      </c>
      <c r="B59" s="47" t="s">
        <v>130</v>
      </c>
    </row>
    <row r="60" spans="1:2" x14ac:dyDescent="0.3">
      <c r="A60" s="48" t="s">
        <v>99</v>
      </c>
      <c r="B60" s="47" t="s">
        <v>131</v>
      </c>
    </row>
    <row r="61" spans="1:2" x14ac:dyDescent="0.3">
      <c r="A61" s="48" t="s">
        <v>132</v>
      </c>
      <c r="B61" s="47" t="s">
        <v>133</v>
      </c>
    </row>
    <row r="62" spans="1:2" x14ac:dyDescent="0.3">
      <c r="A62" s="47" t="s">
        <v>95</v>
      </c>
      <c r="B62" s="47" t="s">
        <v>96</v>
      </c>
    </row>
    <row r="63" spans="1:2" x14ac:dyDescent="0.3">
      <c r="A63" s="47" t="s">
        <v>97</v>
      </c>
      <c r="B63" s="47" t="s">
        <v>98</v>
      </c>
    </row>
    <row r="64" spans="1:2" x14ac:dyDescent="0.3">
      <c r="A64" s="47" t="s">
        <v>99</v>
      </c>
      <c r="B64" s="47" t="s">
        <v>100</v>
      </c>
    </row>
    <row r="65" spans="1:2" x14ac:dyDescent="0.3">
      <c r="A65" s="47" t="s">
        <v>101</v>
      </c>
      <c r="B65" s="47" t="s">
        <v>102</v>
      </c>
    </row>
    <row r="66" spans="1:2" x14ac:dyDescent="0.3">
      <c r="A66" s="47" t="s">
        <v>99</v>
      </c>
      <c r="B66" s="47" t="s">
        <v>103</v>
      </c>
    </row>
    <row r="68" spans="1:2" x14ac:dyDescent="0.3">
      <c r="A68" s="44" t="s">
        <v>140</v>
      </c>
    </row>
    <row r="69" spans="1:2" ht="37.950000000000003" customHeight="1" x14ac:dyDescent="0.3">
      <c r="A69" s="81" t="s">
        <v>161</v>
      </c>
      <c r="B69" s="81"/>
    </row>
    <row r="71" spans="1:2" ht="28.95" customHeight="1" x14ac:dyDescent="0.3">
      <c r="A71" s="81" t="s">
        <v>162</v>
      </c>
      <c r="B71" s="81"/>
    </row>
    <row r="72" spans="1:2" x14ac:dyDescent="0.3">
      <c r="A72" s="63"/>
      <c r="B72" s="63"/>
    </row>
    <row r="73" spans="1:2" x14ac:dyDescent="0.3">
      <c r="A73" s="44" t="s">
        <v>168</v>
      </c>
    </row>
    <row r="74" spans="1:2" ht="37.950000000000003" customHeight="1" x14ac:dyDescent="0.3">
      <c r="A74" s="81" t="s">
        <v>181</v>
      </c>
      <c r="B74" s="81"/>
    </row>
    <row r="75" spans="1:2" x14ac:dyDescent="0.3">
      <c r="A75" s="46" t="s">
        <v>48</v>
      </c>
      <c r="B75" s="46" t="s">
        <v>49</v>
      </c>
    </row>
    <row r="76" spans="1:2" x14ac:dyDescent="0.3">
      <c r="A76" s="48" t="s">
        <v>182</v>
      </c>
      <c r="B76" s="47" t="s">
        <v>183</v>
      </c>
    </row>
    <row r="77" spans="1:2" x14ac:dyDescent="0.3">
      <c r="A77" s="48" t="s">
        <v>184</v>
      </c>
      <c r="B77" s="47" t="s">
        <v>185</v>
      </c>
    </row>
    <row r="79" spans="1:2" x14ac:dyDescent="0.3">
      <c r="A79" s="44" t="s">
        <v>170</v>
      </c>
    </row>
    <row r="80" spans="1:2" ht="36.75" customHeight="1" x14ac:dyDescent="0.3">
      <c r="A80" s="81" t="s">
        <v>186</v>
      </c>
      <c r="B80" s="81"/>
    </row>
    <row r="81" spans="1:2" x14ac:dyDescent="0.3">
      <c r="A81" s="46" t="s">
        <v>48</v>
      </c>
      <c r="B81" s="46" t="s">
        <v>49</v>
      </c>
    </row>
    <row r="82" spans="1:2" x14ac:dyDescent="0.3">
      <c r="A82" s="48" t="s">
        <v>187</v>
      </c>
      <c r="B82" s="47" t="s">
        <v>188</v>
      </c>
    </row>
    <row r="83" spans="1:2" x14ac:dyDescent="0.3">
      <c r="A83" s="48" t="s">
        <v>189</v>
      </c>
      <c r="B83" s="47" t="s">
        <v>190</v>
      </c>
    </row>
    <row r="84" spans="1:2" x14ac:dyDescent="0.3">
      <c r="A84" s="48" t="s">
        <v>191</v>
      </c>
      <c r="B84" s="47" t="s">
        <v>192</v>
      </c>
    </row>
    <row r="85" spans="1:2" x14ac:dyDescent="0.3">
      <c r="A85" s="48" t="s">
        <v>193</v>
      </c>
      <c r="B85" s="47" t="s">
        <v>194</v>
      </c>
    </row>
    <row r="86" spans="1:2" x14ac:dyDescent="0.3">
      <c r="A86" s="48" t="s">
        <v>195</v>
      </c>
      <c r="B86" s="47" t="s">
        <v>196</v>
      </c>
    </row>
    <row r="87" spans="1:2" x14ac:dyDescent="0.3">
      <c r="A87" s="48" t="s">
        <v>197</v>
      </c>
      <c r="B87" s="47" t="s">
        <v>198</v>
      </c>
    </row>
    <row r="88" spans="1:2" x14ac:dyDescent="0.3">
      <c r="A88" s="48" t="s">
        <v>199</v>
      </c>
      <c r="B88" s="47" t="s">
        <v>200</v>
      </c>
    </row>
    <row r="89" spans="1:2" x14ac:dyDescent="0.3">
      <c r="A89" s="48" t="s">
        <v>201</v>
      </c>
      <c r="B89" s="47" t="s">
        <v>202</v>
      </c>
    </row>
    <row r="90" spans="1:2" x14ac:dyDescent="0.3">
      <c r="A90" s="48" t="s">
        <v>203</v>
      </c>
      <c r="B90" s="47" t="s">
        <v>204</v>
      </c>
    </row>
    <row r="92" spans="1:2" x14ac:dyDescent="0.3">
      <c r="A92" s="44" t="s">
        <v>172</v>
      </c>
    </row>
    <row r="93" spans="1:2" ht="18.75" customHeight="1" x14ac:dyDescent="0.3">
      <c r="A93" s="81" t="s">
        <v>205</v>
      </c>
      <c r="B93" s="81"/>
    </row>
    <row r="94" spans="1:2" x14ac:dyDescent="0.3">
      <c r="A94" s="46" t="s">
        <v>48</v>
      </c>
      <c r="B94" s="46" t="s">
        <v>49</v>
      </c>
    </row>
    <row r="95" spans="1:2" x14ac:dyDescent="0.3">
      <c r="A95" s="48" t="s">
        <v>206</v>
      </c>
      <c r="B95" s="47" t="s">
        <v>207</v>
      </c>
    </row>
    <row r="96" spans="1:2" x14ac:dyDescent="0.3">
      <c r="A96" s="48" t="s">
        <v>208</v>
      </c>
      <c r="B96" s="47" t="s">
        <v>209</v>
      </c>
    </row>
    <row r="97" spans="1:2" x14ac:dyDescent="0.3">
      <c r="A97" s="48" t="s">
        <v>210</v>
      </c>
      <c r="B97" s="47" t="s">
        <v>211</v>
      </c>
    </row>
    <row r="98" spans="1:2" x14ac:dyDescent="0.3">
      <c r="A98" s="48" t="s">
        <v>212</v>
      </c>
      <c r="B98" s="47" t="s">
        <v>213</v>
      </c>
    </row>
    <row r="99" spans="1:2" x14ac:dyDescent="0.3">
      <c r="A99" s="48" t="s">
        <v>214</v>
      </c>
      <c r="B99" s="47" t="s">
        <v>215</v>
      </c>
    </row>
    <row r="100" spans="1:2" ht="28.8" x14ac:dyDescent="0.3">
      <c r="A100" s="48" t="s">
        <v>216</v>
      </c>
      <c r="B100" s="47" t="s">
        <v>217</v>
      </c>
    </row>
    <row r="101" spans="1:2" x14ac:dyDescent="0.3">
      <c r="A101" s="48" t="s">
        <v>218</v>
      </c>
      <c r="B101" s="47" t="s">
        <v>219</v>
      </c>
    </row>
    <row r="102" spans="1:2" ht="28.8" x14ac:dyDescent="0.3">
      <c r="A102" s="48" t="s">
        <v>220</v>
      </c>
      <c r="B102" s="47" t="s">
        <v>221</v>
      </c>
    </row>
    <row r="103" spans="1:2" ht="23.25" customHeight="1" x14ac:dyDescent="0.3">
      <c r="A103" s="48" t="s">
        <v>222</v>
      </c>
      <c r="B103" s="47" t="s">
        <v>223</v>
      </c>
    </row>
    <row r="105" spans="1:2" x14ac:dyDescent="0.3">
      <c r="A105" s="44" t="s">
        <v>173</v>
      </c>
    </row>
    <row r="106" spans="1:2" ht="37.5" customHeight="1" x14ac:dyDescent="0.3">
      <c r="A106" s="81" t="s">
        <v>163</v>
      </c>
      <c r="B106" s="81"/>
    </row>
    <row r="108" spans="1:2" ht="19.2" customHeight="1" x14ac:dyDescent="0.3">
      <c r="A108" s="81" t="s">
        <v>164</v>
      </c>
      <c r="B108" s="81"/>
    </row>
    <row r="110" spans="1:2" x14ac:dyDescent="0.3">
      <c r="A110" s="46" t="s">
        <v>48</v>
      </c>
      <c r="B110" s="46" t="s">
        <v>49</v>
      </c>
    </row>
    <row r="111" spans="1:2" x14ac:dyDescent="0.3">
      <c r="A111" s="47" t="s">
        <v>104</v>
      </c>
      <c r="B111" s="47" t="s">
        <v>105</v>
      </c>
    </row>
    <row r="112" spans="1:2" x14ac:dyDescent="0.3">
      <c r="A112" s="47" t="s">
        <v>230</v>
      </c>
      <c r="B112" s="47" t="s">
        <v>229</v>
      </c>
    </row>
    <row r="113" spans="1:2" x14ac:dyDescent="0.3">
      <c r="A113" s="47" t="s">
        <v>106</v>
      </c>
      <c r="B113" s="47" t="s">
        <v>107</v>
      </c>
    </row>
    <row r="114" spans="1:2" x14ac:dyDescent="0.3">
      <c r="A114" s="47" t="s">
        <v>108</v>
      </c>
      <c r="B114" s="47" t="s">
        <v>109</v>
      </c>
    </row>
    <row r="115" spans="1:2" x14ac:dyDescent="0.3">
      <c r="A115" s="47" t="s">
        <v>224</v>
      </c>
      <c r="B115" s="47" t="s">
        <v>225</v>
      </c>
    </row>
    <row r="116" spans="1:2" x14ac:dyDescent="0.3">
      <c r="A116" s="47" t="s">
        <v>226</v>
      </c>
      <c r="B116" s="47" t="s">
        <v>227</v>
      </c>
    </row>
    <row r="119" spans="1:2" ht="18" x14ac:dyDescent="0.35">
      <c r="A119" s="45" t="s">
        <v>110</v>
      </c>
    </row>
    <row r="120" spans="1:2" ht="18" x14ac:dyDescent="0.35">
      <c r="A120" s="45"/>
    </row>
    <row r="121" spans="1:2" x14ac:dyDescent="0.3">
      <c r="A121" s="44" t="s">
        <v>111</v>
      </c>
    </row>
    <row r="122" spans="1:2" ht="32.549999999999997" customHeight="1" x14ac:dyDescent="0.3">
      <c r="A122" s="81" t="s">
        <v>112</v>
      </c>
      <c r="B122" s="81"/>
    </row>
    <row r="124" spans="1:2" x14ac:dyDescent="0.3">
      <c r="A124" s="44" t="s">
        <v>113</v>
      </c>
    </row>
    <row r="125" spans="1:2" x14ac:dyDescent="0.3">
      <c r="A125" t="s">
        <v>114</v>
      </c>
    </row>
    <row r="127" spans="1:2" x14ac:dyDescent="0.3">
      <c r="A127" s="44" t="s">
        <v>115</v>
      </c>
    </row>
    <row r="128" spans="1:2" x14ac:dyDescent="0.3">
      <c r="A128" t="s">
        <v>116</v>
      </c>
    </row>
    <row r="130" spans="1:2" x14ac:dyDescent="0.3">
      <c r="A130" s="44" t="s">
        <v>117</v>
      </c>
    </row>
    <row r="131" spans="1:2" x14ac:dyDescent="0.3">
      <c r="A131" t="s">
        <v>118</v>
      </c>
    </row>
    <row r="133" spans="1:2" x14ac:dyDescent="0.3">
      <c r="A133" s="44" t="s">
        <v>119</v>
      </c>
    </row>
    <row r="134" spans="1:2" x14ac:dyDescent="0.3">
      <c r="A134" t="s">
        <v>120</v>
      </c>
    </row>
    <row r="136" spans="1:2" x14ac:dyDescent="0.3">
      <c r="A136" s="44" t="s">
        <v>121</v>
      </c>
    </row>
    <row r="137" spans="1:2" x14ac:dyDescent="0.3">
      <c r="A137" t="s">
        <v>141</v>
      </c>
    </row>
    <row r="139" spans="1:2" x14ac:dyDescent="0.3">
      <c r="A139" s="44" t="s">
        <v>122</v>
      </c>
    </row>
    <row r="140" spans="1:2" ht="34.200000000000003" customHeight="1" x14ac:dyDescent="0.3">
      <c r="A140" s="81" t="s">
        <v>123</v>
      </c>
      <c r="B140" s="81"/>
    </row>
    <row r="142" spans="1:2" x14ac:dyDescent="0.3">
      <c r="A142" s="44" t="s">
        <v>124</v>
      </c>
    </row>
    <row r="143" spans="1:2" x14ac:dyDescent="0.3">
      <c r="A143" t="s">
        <v>126</v>
      </c>
    </row>
    <row r="145" spans="1:3" x14ac:dyDescent="0.3">
      <c r="A145" s="44" t="s">
        <v>125</v>
      </c>
    </row>
    <row r="146" spans="1:3" ht="49.95" customHeight="1" x14ac:dyDescent="0.3">
      <c r="A146" s="81" t="s">
        <v>142</v>
      </c>
      <c r="B146" s="81"/>
      <c r="C146" s="63"/>
    </row>
  </sheetData>
  <sheetProtection algorithmName="SHA-512" hashValue="J6bwOuoe4oJvNGMO7qtuUppIOkT8Oq5BrBy574QGOhcNZQgYDYto/MHsWHC9bHnweneiiG5CPjuDwLQOWn/LhA==" saltValue="Sdyp1d2gjarIX9rtpWgjZw==" spinCount="100000" sheet="1" objects="1" scenarios="1"/>
  <mergeCells count="14">
    <mergeCell ref="A71:B71"/>
    <mergeCell ref="A7:B7"/>
    <mergeCell ref="A27:B27"/>
    <mergeCell ref="A40:B40"/>
    <mergeCell ref="A52:B52"/>
    <mergeCell ref="A69:B69"/>
    <mergeCell ref="A140:B140"/>
    <mergeCell ref="A146:B146"/>
    <mergeCell ref="A74:B74"/>
    <mergeCell ref="A80:B80"/>
    <mergeCell ref="A93:B93"/>
    <mergeCell ref="A106:B106"/>
    <mergeCell ref="A108:B108"/>
    <mergeCell ref="A122:B122"/>
  </mergeCells>
  <pageMargins left="0.7" right="0.7" top="0.75" bottom="0.75" header="0.3" footer="0.3"/>
  <pageSetup scale="91" orientation="portrait" r:id="rId1"/>
  <rowBreaks count="2" manualBreakCount="2">
    <brk id="45" max="1" man="1"/>
    <brk id="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FY16_Q1</vt:lpstr>
      <vt:lpstr>FY16_Q2</vt:lpstr>
      <vt:lpstr>FY16_Q3</vt:lpstr>
      <vt:lpstr>FY16_Q4</vt:lpstr>
      <vt:lpstr>Serotypes - User Notes</vt:lpstr>
      <vt:lpstr>FY16_Q1!Print_Area</vt:lpstr>
      <vt:lpstr>FY16_Q2!Print_Area</vt:lpstr>
      <vt:lpstr>FY16_Q3!Print_Area</vt:lpstr>
      <vt:lpstr>FY16_Q4!Print_Area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Khafi, Tamar - FSIS</dc:creator>
  <cp:lastModifiedBy>Ibrahim, Manal - FSIS</cp:lastModifiedBy>
  <dcterms:created xsi:type="dcterms:W3CDTF">2021-04-30T13:03:23Z</dcterms:created>
  <dcterms:modified xsi:type="dcterms:W3CDTF">2021-07-29T18:01:20Z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