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8ADEDC24-639A-43A2-B555-BEA2F00AEDFF}" xr6:coauthVersionLast="46" xr6:coauthVersionMax="46" xr10:uidLastSave="{00000000-0000-0000-0000-000000000000}"/>
  <bookViews>
    <workbookView xWindow="1776" yWindow="1776" windowWidth="17280" windowHeight="9072" xr2:uid="{62FF7434-4229-458E-9350-69F58A1626A8}"/>
  </bookViews>
  <sheets>
    <sheet name="FY17_Q1" sheetId="40" r:id="rId1"/>
    <sheet name="FY17_Q2" sheetId="41" r:id="rId2"/>
    <sheet name="FY17_Q3" sheetId="42" r:id="rId3"/>
    <sheet name="FY17_Q4" sheetId="43" r:id="rId4"/>
    <sheet name="Serotypes - User Notes" sheetId="44" r:id="rId5"/>
  </sheets>
  <definedNames>
    <definedName name="_xlnm.Print_Area" localSheetId="0">FY17_Q1!$A$1:$E$119</definedName>
    <definedName name="_xlnm.Print_Area" localSheetId="1">FY17_Q2!$A$1:$E$124</definedName>
    <definedName name="_xlnm.Print_Area" localSheetId="2">FY17_Q3!$A$1:$E$132</definedName>
    <definedName name="_xlnm.Print_Area" localSheetId="3">FY17_Q4!$A$1:$E$130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2" i="43" l="1"/>
  <c r="D77" i="43"/>
  <c r="D60" i="43"/>
  <c r="D42" i="43"/>
  <c r="D22" i="43"/>
  <c r="D121" i="42"/>
  <c r="D76" i="42"/>
  <c r="D59" i="42"/>
  <c r="D41" i="42"/>
  <c r="D24" i="42"/>
  <c r="D116" i="41"/>
  <c r="D74" i="41"/>
  <c r="D57" i="41"/>
  <c r="D39" i="41"/>
  <c r="D23" i="41"/>
  <c r="D112" i="40"/>
  <c r="C112" i="40"/>
  <c r="D72" i="40"/>
  <c r="D54" i="40"/>
  <c r="D38" i="40"/>
  <c r="D22" i="40"/>
</calcChain>
</file>

<file path=xl/sharedStrings.xml><?xml version="1.0" encoding="utf-8"?>
<sst xmlns="http://schemas.openxmlformats.org/spreadsheetml/2006/main" count="937" uniqueCount="232">
  <si>
    <t>Salmonella</t>
  </si>
  <si>
    <t>Serotype</t>
  </si>
  <si>
    <t>For each table, the 10 most frequent Salmonella isolated serotypes are listed.</t>
  </si>
  <si>
    <t>Product</t>
  </si>
  <si>
    <r>
      <t>Serotype</t>
    </r>
    <r>
      <rPr>
        <b/>
        <vertAlign val="superscript"/>
        <sz val="11"/>
        <color rgb="FF000000"/>
        <rFont val="Calibri"/>
        <family val="2"/>
        <scheme val="minor"/>
      </rPr>
      <t xml:space="preserve"> (a)</t>
    </r>
  </si>
  <si>
    <t>Number of Isolated Serotype</t>
  </si>
  <si>
    <r>
      <t xml:space="preserve">Percent of Isolated Serotypes </t>
    </r>
    <r>
      <rPr>
        <b/>
        <vertAlign val="superscript"/>
        <sz val="11"/>
        <color rgb="FF000000"/>
        <rFont val="Calibri"/>
        <family val="2"/>
        <scheme val="minor"/>
      </rPr>
      <t>(b)</t>
    </r>
  </si>
  <si>
    <r>
      <t>Number of Establishments</t>
    </r>
    <r>
      <rPr>
        <b/>
        <vertAlign val="superscript"/>
        <sz val="11"/>
        <color theme="1"/>
        <rFont val="Calibri"/>
        <family val="2"/>
        <scheme val="minor"/>
      </rPr>
      <t xml:space="preserve"> (c)</t>
    </r>
  </si>
  <si>
    <t>Chicken</t>
  </si>
  <si>
    <t>Kentucky</t>
  </si>
  <si>
    <t>Infantis</t>
  </si>
  <si>
    <t>Enteritidis</t>
  </si>
  <si>
    <t>Schwarzengrund</t>
  </si>
  <si>
    <t>Typhimurium</t>
  </si>
  <si>
    <t>Thompson</t>
  </si>
  <si>
    <t>Heidelberg</t>
  </si>
  <si>
    <t>Montevideo</t>
  </si>
  <si>
    <t>Rough_O:r:1,5</t>
  </si>
  <si>
    <t>Braenderup</t>
  </si>
  <si>
    <t>All isolated serotypes</t>
  </si>
  <si>
    <t>Turkey</t>
  </si>
  <si>
    <t>Reading</t>
  </si>
  <si>
    <t>Hadar</t>
  </si>
  <si>
    <t>Agona</t>
  </si>
  <si>
    <t>Albany</t>
  </si>
  <si>
    <t>Senftenberg</t>
  </si>
  <si>
    <t>Litchfield</t>
  </si>
  <si>
    <t>Muenchen</t>
  </si>
  <si>
    <t>Uganda</t>
  </si>
  <si>
    <t>Total serotyped isolates</t>
  </si>
  <si>
    <t>Beef</t>
  </si>
  <si>
    <t>Anatum</t>
  </si>
  <si>
    <t>Newport</t>
  </si>
  <si>
    <t>6,7:g,m,s:e,n,z15</t>
  </si>
  <si>
    <t>Dublin</t>
  </si>
  <si>
    <t>Meleagridis</t>
  </si>
  <si>
    <t>Pork</t>
  </si>
  <si>
    <t>I 4,[5],12:i:-</t>
  </si>
  <si>
    <t>Derby</t>
  </si>
  <si>
    <t>Johannesburg</t>
  </si>
  <si>
    <t>Ohio</t>
  </si>
  <si>
    <t>Adelaide</t>
  </si>
  <si>
    <t>London</t>
  </si>
  <si>
    <t>Give</t>
  </si>
  <si>
    <t>Siluriformes</t>
  </si>
  <si>
    <t>User Notes</t>
  </si>
  <si>
    <t>Definitions and Descriptions</t>
  </si>
  <si>
    <t>Table Descriptions</t>
  </si>
  <si>
    <t>Products</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</si>
  <si>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</si>
  <si>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</si>
  <si>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</si>
  <si>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</si>
  <si>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</si>
  <si>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</si>
  <si>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</si>
  <si>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</si>
  <si>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</si>
  <si>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</si>
  <si>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</si>
  <si>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</si>
  <si>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</si>
  <si>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</si>
  <si>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</si>
  <si>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</si>
  <si>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</si>
  <si>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</si>
  <si>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</si>
  <si>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</si>
  <si>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</si>
  <si>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</si>
  <si>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</si>
  <si>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</si>
  <si>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</si>
  <si>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</si>
  <si>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</si>
  <si>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</si>
  <si>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</si>
  <si>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</si>
  <si>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for Turkey Carcasses</t>
  </si>
  <si>
    <t>LO_TU_CARC01</t>
  </si>
  <si>
    <t>Very Low Volume Comminuted Turkey</t>
  </si>
  <si>
    <t>LO_TU_COM01</t>
  </si>
  <si>
    <t>Very Low Volume Mechanically Separated Turkey</t>
  </si>
  <si>
    <t>LO_TU_MSK01</t>
  </si>
  <si>
    <t>Raw Ground Beef - Retail</t>
  </si>
  <si>
    <t>MT05</t>
  </si>
  <si>
    <t xml:space="preserve">Raw Ground Beef </t>
  </si>
  <si>
    <t>MT43</t>
  </si>
  <si>
    <t>Raw Ground Beef Components other than Trim</t>
  </si>
  <si>
    <t>MT54,MT64</t>
  </si>
  <si>
    <t>Bench Trim</t>
  </si>
  <si>
    <t>MT55,MT65</t>
  </si>
  <si>
    <t>Beef Manufacturing Trim</t>
  </si>
  <si>
    <t>MT60</t>
  </si>
  <si>
    <t>Pork - Intact Cuts</t>
  </si>
  <si>
    <t>EXP_PK_ICT02</t>
  </si>
  <si>
    <t>Pork - Non-Intact Cuts</t>
  </si>
  <si>
    <t>EXP_PK_NCT02</t>
  </si>
  <si>
    <t>Pork - Comminuted (Ground, Comminuted, or Mechanically Separated)</t>
  </si>
  <si>
    <t>EXP_PK_COM02</t>
  </si>
  <si>
    <t>Pork - Intact and Non-Intact Cuts</t>
  </si>
  <si>
    <t>HC_PK_CUT01</t>
  </si>
  <si>
    <t>HC_PK_COM01</t>
  </si>
  <si>
    <t>Imported Poultry</t>
  </si>
  <si>
    <t>IMP_Poultry</t>
  </si>
  <si>
    <t>Imported Pork</t>
  </si>
  <si>
    <t>IMP_Pork</t>
  </si>
  <si>
    <t>Imported Siluriformes</t>
  </si>
  <si>
    <t>IMPFISH_MI</t>
  </si>
  <si>
    <t>Definitions</t>
  </si>
  <si>
    <t>Isolate</t>
  </si>
  <si>
    <t>Name of the isolate serotype. The ten most frequent isolates are listed in descending order. When there is more than one isolate in tenth place, all isolates in tenth place are listed.</t>
  </si>
  <si>
    <t xml:space="preserve">     Other serotypes</t>
  </si>
  <si>
    <t xml:space="preserve">     All of the other serotyped isolates that exclude the ten most frequent isolates.</t>
  </si>
  <si>
    <t xml:space="preserve">     All serotyped isolates</t>
  </si>
  <si>
    <t xml:space="preserve">     All serotypes isolates. Includes the top ten most frequent isolates and the remaining "other serotypes."</t>
  </si>
  <si>
    <t xml:space="preserve">     Not typed</t>
  </si>
  <si>
    <t xml:space="preserve">     Positive samples for which the isolate has not yet been serotyped.</t>
  </si>
  <si>
    <t xml:space="preserve">    All positive samples</t>
  </si>
  <si>
    <t xml:space="preserve">     The total number of positive samples. This is the aggregate of "all serotyped isolates" and "not typed."</t>
  </si>
  <si>
    <t>Number of Isolates</t>
  </si>
  <si>
    <t>Percent of Serotyped  Isolates</t>
  </si>
  <si>
    <t>Percent of isolate of all serotyped isolates. This is calculated as the "number of isolates" divided by the "total serotyped isolates."</t>
  </si>
  <si>
    <t>Number of Establishments with Observed Isolate</t>
  </si>
  <si>
    <t xml:space="preserve">     Number of Establishments with Observed Isolate - All serotyped isolates</t>
  </si>
  <si>
    <t>Count of distinct establishments with positive samples of the specified isolate.</t>
  </si>
  <si>
    <t>EXP_PK_ICT01</t>
  </si>
  <si>
    <t>Pork - Other Intact</t>
  </si>
  <si>
    <t>EXP_PK_IOT01</t>
  </si>
  <si>
    <t>EXP_PK_NCT01</t>
  </si>
  <si>
    <t>EXP_PK_COM01</t>
  </si>
  <si>
    <t>Pork - Other Non-intact</t>
  </si>
  <si>
    <t>EXP_PK_NOT01</t>
  </si>
  <si>
    <t>Very Low Volume Mechanically Separated Chicken</t>
  </si>
  <si>
    <t>LO_CH_MSK01</t>
  </si>
  <si>
    <t>Table A. Top Salmonella Isolates from Domestic Chicken Samples</t>
  </si>
  <si>
    <t>Table B. Top Salmonella Isolates from Domestic Turkey Samples</t>
  </si>
  <si>
    <t>Table C. Top Salmonella Isolates from Domestic Beef Samples</t>
  </si>
  <si>
    <t>Table D. Top Salmonella Isolates from Domestic Pork Samples</t>
  </si>
  <si>
    <t>Table E. Top Salmonella Isolates from Domestic Siluriformes Samples</t>
  </si>
  <si>
    <t>Count of isolates for the specified serotype.</t>
  </si>
  <si>
    <t xml:space="preserve">     Count of distinct establishments for all serotyped isolates. This will not necessarily be equal to the sum of 
     establishment counts reported in the top ten prevalent isolates and "other serotypes", since an  
     establishment may be part of the count for multiple isolate categories.</t>
  </si>
  <si>
    <t>Very Low Volume for Other  Chicken Parts (neck, liver, heart, gizzards)</t>
  </si>
  <si>
    <t xml:space="preserve">Isolate counts and percentages, and establishment counts by serotype for domestic chicken samples. Excludes counts and percentages from NARMS, follow-up and import sampling. 
</t>
  </si>
  <si>
    <t>Period: 2016-10-01 to 2016-12-31</t>
  </si>
  <si>
    <t>Quarterly Summary Tables - FY2017 Q1</t>
  </si>
  <si>
    <t>(a)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</si>
  <si>
    <t>Counts and percentages are for the domestic chicken samples of products from the following sampling projects:</t>
  </si>
  <si>
    <t xml:space="preserve">Isolate counts and percentages, establishment counts and percentages by serotype for domestic turkey samples. Excludes counts and percentages from NARMS, follow-up and import sampling. 
</t>
  </si>
  <si>
    <t>Counts and percentages are for the domestic turkey samples of products from the following sampling projects:</t>
  </si>
  <si>
    <t xml:space="preserve">Isolate counts and percentages, establishment counts and percentages by serotype for domestic beef samples. Excludes counts and percentages from NARMS, follow-up and import sampling. 
</t>
  </si>
  <si>
    <t>Counts and percentages are for the domestic beef samples of products from the following sampling projects:</t>
  </si>
  <si>
    <t xml:space="preserve">Isolate counts and percentages, establishment counts and percentages by serotype for domestic pork samples. Excludes counts and percentages from NARMS and import sampling. 
</t>
  </si>
  <si>
    <t>Counts and percentages are for the domestic pork samples of products from the following sampling projects:</t>
  </si>
  <si>
    <t xml:space="preserve">Isolate counts and percentages, establishment counts and percentages by serotype for domestic siluriformes samples. Excludes counts and percentages from import sampling. 
</t>
  </si>
  <si>
    <t>Counts and percentages are for the domestic siluriformes samples of products from the intact siluriformes sampling project (EXP_FI_MIC01).</t>
  </si>
  <si>
    <t xml:space="preserve">Isolate counts and percentages, establishment counts and percentages by serotype for imported product samples.
</t>
  </si>
  <si>
    <t>Counts and percentages are for the imported product samples of products from the following sampling projects:</t>
  </si>
  <si>
    <t>Quarterly Summary Tables - FY2017 Q2</t>
  </si>
  <si>
    <t>Period: 2017-01-01 to 2017-03-31</t>
  </si>
  <si>
    <t>Quarterly Summary Tables - FY2017 Q4</t>
  </si>
  <si>
    <t>Period: 2017-07-01 to 2017-09-30</t>
  </si>
  <si>
    <t>Quarterly Summary Tables - FY2017 Q3</t>
  </si>
  <si>
    <t>Period: 2017-04-01 to 2017-06-30</t>
  </si>
  <si>
    <t>Other Serotypes</t>
  </si>
  <si>
    <t>Cerro</t>
  </si>
  <si>
    <t>Table F. Top Salmonella Isolates from Domestic RTE Samples</t>
  </si>
  <si>
    <t>RTE</t>
  </si>
  <si>
    <t>Table G. Top Salmonella Isolates from Domestic Egg Samples</t>
  </si>
  <si>
    <t>Egg</t>
  </si>
  <si>
    <t>Table H. Top Salmonella Isolates from Domestic Follow-up Samples</t>
  </si>
  <si>
    <t>Table I. Top Salmonella Isolates from Imported Products</t>
  </si>
  <si>
    <t>Poultry</t>
  </si>
  <si>
    <t>Eggs</t>
  </si>
  <si>
    <t>--</t>
  </si>
  <si>
    <t>Saintpaul</t>
  </si>
  <si>
    <t>Eko</t>
  </si>
  <si>
    <t>III 13,23:gz51:-</t>
  </si>
  <si>
    <t>Berta</t>
  </si>
  <si>
    <t>Orion</t>
  </si>
  <si>
    <t>Worthington</t>
  </si>
  <si>
    <t xml:space="preserve">Isolate counts and percentages, establishment counts and percentages by serotype for ready-to-eat. Excludes counts and percentages from import sampling. 
</t>
  </si>
  <si>
    <t>Both post lethality-exposed and non-post lethality-exposed RTE products</t>
  </si>
  <si>
    <t>RTEPROD_Rand</t>
  </si>
  <si>
    <t>Post lethality-exposed RTE products</t>
  </si>
  <si>
    <t>RTEPROD_Risk</t>
  </si>
  <si>
    <t xml:space="preserve">Isolate counts and percentages, establishment counts and percentages by serotype for egg products. Excludes counts and percentages from import sampling. 
</t>
  </si>
  <si>
    <t>Egg whites</t>
  </si>
  <si>
    <t>EM31</t>
  </si>
  <si>
    <t>Whole eggs or yolks with less than two percent added ingredients</t>
  </si>
  <si>
    <t>EM32</t>
  </si>
  <si>
    <t>Whole eggs with added yolks or whole egg blends</t>
  </si>
  <si>
    <t>EM33</t>
  </si>
  <si>
    <t>Whole eggs or yolks with more than 2% salt or sugar added.</t>
  </si>
  <si>
    <t>EM34</t>
  </si>
  <si>
    <t>Dried yellow egg products</t>
  </si>
  <si>
    <t>EM35</t>
  </si>
  <si>
    <t xml:space="preserve">Spray-dried egg whites </t>
  </si>
  <si>
    <t>EM36</t>
  </si>
  <si>
    <t xml:space="preserve">Pan-dried egg whites </t>
  </si>
  <si>
    <t>EM37</t>
  </si>
  <si>
    <t>Dried egg products</t>
  </si>
  <si>
    <t>EGG_DY_MIC01</t>
  </si>
  <si>
    <t>Liquid/frozen egg products</t>
  </si>
  <si>
    <t>EGG_LQ_MIC01</t>
  </si>
  <si>
    <t xml:space="preserve">Isolate counts and percentages, establishment counts and percentages by serotype for follow-up sampling. 
</t>
  </si>
  <si>
    <t>Follow up sampling for Comminuted Chicken</t>
  </si>
  <si>
    <t>F_CH_COM01</t>
  </si>
  <si>
    <t>Follow up sampling for Chicken Carcasses</t>
  </si>
  <si>
    <t>F_CH_CARC01</t>
  </si>
  <si>
    <t>Follow up sampling for Chicken Parts</t>
  </si>
  <si>
    <t>F_CPT_LBW01</t>
  </si>
  <si>
    <t>Follow up sampling for Comminuted Turkey</t>
  </si>
  <si>
    <t>F_TU_COM01</t>
  </si>
  <si>
    <t>Follow up sampling for Turkey Carcasses</t>
  </si>
  <si>
    <t>F_TU_CARC01</t>
  </si>
  <si>
    <t>Follow-up Risk-based Sampling of Positive Raw Ground Beef or Veal Sample - E.coli O157:H7 &amp; Salmonella</t>
  </si>
  <si>
    <t>MT44</t>
  </si>
  <si>
    <t>Follow-up Sampling of Suppliers of Raw Ground Beef Trim or Components</t>
  </si>
  <si>
    <t>MT52</t>
  </si>
  <si>
    <t>Follow-up Sampling of Beef Manufacturing Trim or Other Raw Ground Beef or Beef Patty Components</t>
  </si>
  <si>
    <t>MT53</t>
  </si>
  <si>
    <t>Follow-up E.coli Sampling of Raw Ground Beef, Trimmings or Components (Traceback)</t>
  </si>
  <si>
    <t>MT44T</t>
  </si>
  <si>
    <t>Imported RTE</t>
  </si>
  <si>
    <t>IMVRTE</t>
  </si>
  <si>
    <t>Imported Eggs</t>
  </si>
  <si>
    <t>EGGIMP</t>
  </si>
  <si>
    <t>Imported Beef</t>
  </si>
  <si>
    <t>MT08, MT51</t>
  </si>
  <si>
    <t>-- Indicates that there were no samples for this product category.
(a) The ten most frequently isolated serotypes based on FSIS data are listed while less frequently identified serotypes are included in the “other serotypes” category. When there is more than one isolate in tenth place, all isolates in tenth place are listed.
(b) The listed individual percentages listed may not sum to the reported total due to rounding.
(c) Establishment counts and percentages are based on distinct establishments for an isolate category.
Source: Food Safety and Inspection Service, Public Health Information System (PHIS), Data Warehouse
Data extracted on: April 30, 2021
Please note that reported numbers may differ from other published numbers due to the timing of when the data were extracted from PHIS. Numbers reported are based on the data available in PHIS at the time the data were extracted.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</si>
</sst>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rgb="FF000000"/>
      <name val="Calibri"/>
      <family val="2"/>
      <scheme val="minor"/>
    </font>
    <font>
      <b/>
      <u/>
      <sz val="14"/>
      <color rgb="FF000000"/>
      <name val="Arial"/>
      <family val="2"/>
    </font>
    <font>
      <i/>
      <sz val="10"/>
      <color rgb="FF000000"/>
      <name val="Arial"/>
      <family val="2"/>
    </font>
    <font>
      <b/>
      <sz val="14"/>
      <color theme="1"/>
      <name val="Arial"/>
      <family val="2"/>
    </font>
    <font>
      <b/>
      <sz val="11"/>
      <color rgb="FF000000"/>
      <name val="Calibri"/>
      <family val="2"/>
      <scheme val="minor"/>
    </font>
    <font>
      <b/>
      <vertAlign val="superscript"/>
      <sz val="11"/>
      <color rgb="FF000000"/>
      <name val="Calibri"/>
      <family val="2"/>
      <scheme val="minor"/>
    </font>
    <font>
      <b/>
      <vertAlign val="superscript"/>
      <sz val="11"/>
      <color theme="1"/>
      <name val="Calibri"/>
      <family val="2"/>
      <scheme val="minor"/>
    </font>
    <font>
      <sz val="8"/>
      <color theme="1"/>
      <name val="Arial"/>
      <family val="2"/>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8">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indexed="64"/>
      </bottom>
      <diagonal/>
    </border>
    <border>
      <left style="thin">
        <color indexed="64"/>
      </left>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rgb="FF000000"/>
      </left>
      <right style="thin">
        <color rgb="FF000000"/>
      </right>
      <top style="medium">
        <color rgb="FF000000"/>
      </top>
      <bottom style="medium">
        <color indexed="64"/>
      </bottom>
      <diagonal/>
    </border>
    <border>
      <left/>
      <right style="thin">
        <color rgb="FF000000"/>
      </right>
      <top/>
      <bottom style="thin">
        <color rgb="FF000000"/>
      </bottom>
      <diagonal/>
    </border>
    <border>
      <left/>
      <right style="thin">
        <color rgb="FF000000"/>
      </right>
      <top style="medium">
        <color rgb="FF000000"/>
      </top>
      <bottom style="medium">
        <color indexed="64"/>
      </bottom>
      <diagonal/>
    </border>
  </borders>
  <cellStyleXfs count="2">
    <xf numFmtId="0" fontId="0" fillId="0" borderId="0"/>
    <xf numFmtId="9" fontId="1" fillId="0" borderId="0" applyFont="0" applyFill="0" applyBorder="0" applyAlignment="0" applyProtection="0"/>
  </cellStyleXfs>
  <cellXfs count="78">
    <xf numFmtId="0" fontId="0" fillId="0" borderId="0" xfId="0"/>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6" fillId="0" borderId="0" xfId="0" applyFont="1" applyAlignment="1">
      <alignment vertical="top"/>
    </xf>
    <xf numFmtId="0" fontId="7" fillId="0" borderId="0" xfId="0" applyFont="1" applyAlignment="1">
      <alignment vertical="top"/>
    </xf>
    <xf numFmtId="0" fontId="0" fillId="0" borderId="0" xfId="0" applyAlignment="1">
      <alignment horizontal="center"/>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2" fillId="0" borderId="3" xfId="0" applyFont="1" applyBorder="1" applyAlignment="1">
      <alignment horizontal="center"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5" xfId="0" applyBorder="1" applyAlignment="1">
      <alignment horizontal="right" vertical="top" wrapText="1"/>
    </xf>
    <xf numFmtId="10" fontId="0" fillId="0" borderId="5" xfId="1" applyNumberFormat="1" applyFont="1" applyBorder="1" applyAlignment="1">
      <alignment horizontal="right" vertical="top" wrapText="1"/>
    </xf>
    <xf numFmtId="0" fontId="0" fillId="0" borderId="6" xfId="0" applyBorder="1" applyAlignment="1">
      <alignment horizontal="right" vertical="top" wrapText="1"/>
    </xf>
    <xf numFmtId="10" fontId="0" fillId="0" borderId="0" xfId="1" applyNumberFormat="1" applyFont="1"/>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horizontal="right" vertical="top" wrapText="1"/>
    </xf>
    <xf numFmtId="10" fontId="0" fillId="0" borderId="8" xfId="1" applyNumberFormat="1" applyFont="1" applyBorder="1" applyAlignment="1">
      <alignment horizontal="right" vertical="top" wrapText="1"/>
    </xf>
    <xf numFmtId="0" fontId="0" fillId="0" borderId="9" xfId="0" applyBorder="1" applyAlignment="1">
      <alignment horizontal="right" vertical="top" wrapText="1"/>
    </xf>
    <xf numFmtId="0" fontId="2" fillId="0" borderId="1" xfId="0" applyFont="1" applyBorder="1" applyAlignment="1">
      <alignment horizontal="left" vertical="top" wrapText="1"/>
    </xf>
    <xf numFmtId="0" fontId="2" fillId="0" borderId="2" xfId="0" applyFont="1" applyBorder="1" applyAlignment="1">
      <alignment horizontal="right" vertical="top" wrapText="1"/>
    </xf>
    <xf numFmtId="10" fontId="2" fillId="0" borderId="2" xfId="1" applyNumberFormat="1" applyFont="1" applyBorder="1" applyAlignment="1">
      <alignment horizontal="right" vertical="top" wrapText="1"/>
    </xf>
    <xf numFmtId="0" fontId="2" fillId="0" borderId="10" xfId="0" applyFont="1" applyBorder="1" applyAlignment="1">
      <alignment horizontal="right" vertical="top" wrapText="1"/>
    </xf>
    <xf numFmtId="0" fontId="11" fillId="0" borderId="0" xfId="0" applyFont="1" applyAlignment="1">
      <alignment horizontal="left" vertical="top" wrapText="1"/>
    </xf>
    <xf numFmtId="0" fontId="11" fillId="0" borderId="0" xfId="0" applyFont="1" applyAlignment="1">
      <alignment vertical="top"/>
    </xf>
    <xf numFmtId="2" fontId="0" fillId="0" borderId="0" xfId="0" applyNumberFormat="1"/>
    <xf numFmtId="0" fontId="0" fillId="0" borderId="12" xfId="0" applyBorder="1" applyAlignment="1">
      <alignment horizontal="left" vertical="top" wrapText="1"/>
    </xf>
    <xf numFmtId="0" fontId="0" fillId="0" borderId="13" xfId="0" applyBorder="1" applyAlignment="1">
      <alignment horizontal="right" vertical="top" wrapText="1"/>
    </xf>
    <xf numFmtId="164" fontId="0" fillId="0" borderId="0" xfId="1" applyNumberFormat="1" applyFont="1"/>
    <xf numFmtId="0" fontId="2" fillId="0" borderId="3" xfId="0" applyFont="1" applyBorder="1" applyAlignment="1">
      <alignment horizontal="righ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vertical="top" wrapText="1"/>
    </xf>
    <xf numFmtId="10" fontId="0" fillId="0" borderId="8" xfId="1" applyNumberFormat="1" applyFont="1"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0" fontId="2" fillId="0" borderId="2" xfId="0" applyFont="1" applyBorder="1" applyAlignment="1">
      <alignment vertical="top" wrapText="1"/>
    </xf>
    <xf numFmtId="10" fontId="2" fillId="0" borderId="2" xfId="1" applyNumberFormat="1" applyFont="1" applyBorder="1" applyAlignment="1">
      <alignment vertical="top" wrapText="1"/>
    </xf>
    <xf numFmtId="0" fontId="2" fillId="0" borderId="3" xfId="0" applyFont="1" applyBorder="1" applyAlignment="1">
      <alignment vertical="top" wrapText="1"/>
    </xf>
    <xf numFmtId="10" fontId="0" fillId="0" borderId="5" xfId="1" applyNumberFormat="1" applyFont="1" applyBorder="1" applyAlignment="1">
      <alignment vertical="top" wrapText="1"/>
    </xf>
    <xf numFmtId="0" fontId="0" fillId="0" borderId="6" xfId="0" applyBorder="1" applyAlignment="1">
      <alignment vertical="top" wrapText="1"/>
    </xf>
    <xf numFmtId="0" fontId="0" fillId="0" borderId="17" xfId="0" applyBorder="1" applyAlignment="1">
      <alignment vertical="top" wrapText="1"/>
    </xf>
    <xf numFmtId="0" fontId="12" fillId="0" borderId="0" xfId="0" applyFont="1"/>
    <xf numFmtId="0" fontId="2" fillId="0" borderId="0" xfId="0" applyFont="1"/>
    <xf numFmtId="0" fontId="13" fillId="0" borderId="0" xfId="0" applyFont="1"/>
    <xf numFmtId="0" fontId="2" fillId="0" borderId="18" xfId="0" applyFont="1" applyBorder="1"/>
    <xf numFmtId="0" fontId="0" fillId="0" borderId="18" xfId="0" applyBorder="1" applyAlignment="1">
      <alignment horizontal="left" vertical="top"/>
    </xf>
    <xf numFmtId="0" fontId="0" fillId="0" borderId="18" xfId="0" applyBorder="1" applyAlignment="1">
      <alignment horizontal="left" vertical="top" wrapText="1"/>
    </xf>
    <xf numFmtId="0" fontId="0" fillId="0" borderId="13" xfId="0" quotePrefix="1" applyBorder="1" applyAlignment="1">
      <alignment horizontal="right" vertical="top" wrapText="1"/>
    </xf>
    <xf numFmtId="0" fontId="2" fillId="0" borderId="2" xfId="0" quotePrefix="1" applyFont="1" applyBorder="1" applyAlignment="1">
      <alignment horizontal="right" vertical="top" wrapText="1"/>
    </xf>
    <xf numFmtId="10" fontId="0" fillId="0" borderId="19" xfId="1" applyNumberFormat="1" applyFont="1" applyBorder="1" applyAlignment="1">
      <alignment vertical="top" wrapText="1"/>
    </xf>
    <xf numFmtId="1" fontId="0" fillId="0" borderId="15" xfId="1" applyNumberFormat="1" applyFont="1" applyBorder="1" applyAlignment="1">
      <alignment vertical="top" wrapText="1"/>
    </xf>
    <xf numFmtId="0" fontId="0" fillId="0" borderId="18" xfId="0" applyBorder="1" applyAlignment="1">
      <alignment vertical="top" wrapText="1"/>
    </xf>
    <xf numFmtId="10" fontId="0" fillId="0" borderId="13" xfId="0" quotePrefix="1" applyNumberFormat="1" applyBorder="1" applyAlignment="1">
      <alignment horizontal="right" vertical="top" wrapText="1"/>
    </xf>
    <xf numFmtId="1" fontId="0" fillId="0" borderId="0" xfId="1" applyNumberFormat="1" applyFont="1" applyBorder="1" applyAlignment="1">
      <alignment vertical="top" wrapText="1"/>
    </xf>
    <xf numFmtId="0" fontId="0" fillId="0" borderId="13" xfId="0" applyBorder="1" applyAlignment="1">
      <alignment horizontal="left" vertical="top" wrapText="1"/>
    </xf>
    <xf numFmtId="1" fontId="0" fillId="0" borderId="21" xfId="1" applyNumberFormat="1" applyFont="1" applyBorder="1" applyAlignment="1">
      <alignment vertical="top" wrapText="1"/>
    </xf>
    <xf numFmtId="10" fontId="2" fillId="0" borderId="2" xfId="0" quotePrefix="1" applyNumberFormat="1" applyFont="1" applyBorder="1" applyAlignment="1">
      <alignment horizontal="right" vertical="top" wrapText="1"/>
    </xf>
    <xf numFmtId="0" fontId="0" fillId="0" borderId="15" xfId="0" applyBorder="1" applyAlignment="1">
      <alignment vertical="top" wrapText="1"/>
    </xf>
    <xf numFmtId="10" fontId="0" fillId="0" borderId="15" xfId="1" applyNumberFormat="1" applyFont="1" applyBorder="1" applyAlignment="1">
      <alignment vertical="top" wrapText="1"/>
    </xf>
    <xf numFmtId="10" fontId="0" fillId="0" borderId="23" xfId="1" applyNumberFormat="1" applyFont="1" applyBorder="1" applyAlignment="1">
      <alignment vertical="top" wrapText="1"/>
    </xf>
    <xf numFmtId="0" fontId="0" fillId="0" borderId="24" xfId="0" applyBorder="1"/>
    <xf numFmtId="0" fontId="11" fillId="0" borderId="11" xfId="0" applyFont="1"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2" xfId="0" applyBorder="1" applyAlignment="1">
      <alignment horizontal="left" vertical="top" wrapText="1"/>
    </xf>
    <xf numFmtId="0" fontId="0" fillId="0" borderId="26" xfId="0" quotePrefix="1" applyBorder="1" applyAlignment="1">
      <alignment horizontal="right" vertical="top" wrapText="1"/>
    </xf>
    <xf numFmtId="10" fontId="0" fillId="0" borderId="26" xfId="0" quotePrefix="1" applyNumberFormat="1" applyBorder="1" applyAlignment="1">
      <alignment horizontal="right" vertical="top" wrapText="1"/>
    </xf>
    <xf numFmtId="0" fontId="0" fillId="0" borderId="25" xfId="0" quotePrefix="1" applyBorder="1" applyAlignment="1">
      <alignment horizontal="right" vertical="top" wrapText="1"/>
    </xf>
    <xf numFmtId="10" fontId="0" fillId="0" borderId="27" xfId="0" quotePrefix="1" applyNumberFormat="1" applyBorder="1" applyAlignment="1">
      <alignment horizontal="right" vertical="top" wrapText="1"/>
    </xf>
    <xf numFmtId="0" fontId="0" fillId="0" borderId="27" xfId="0" quotePrefix="1" applyBorder="1" applyAlignment="1">
      <alignment horizontal="right" vertical="top" wrapText="1"/>
    </xf>
    <xf numFmtId="0" fontId="11" fillId="0" borderId="0" xfId="0" applyFont="1" applyBorder="1" applyAlignment="1">
      <alignment horizontal="left" vertical="top" wrapText="1"/>
    </xf>
    <xf numFmtId="0" fontId="11" fillId="0" borderId="11" xfId="0" quotePrefix="1" applyFont="1" applyBorder="1" applyAlignment="1">
      <alignment horizontal="left" vertical="top" wrapText="1"/>
    </xf>
    <xf numFmtId="0" fontId="11" fillId="0" borderId="11" xfId="0" applyFont="1" applyBorder="1" applyAlignment="1">
      <alignment horizontal="left" vertical="top" wrapText="1"/>
    </xf>
    <xf numFmtId="0" fontId="0" fillId="0" borderId="0" xfId="0"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06AA4-CAEB-44BE-A49F-8F85738C41DC}">
  <sheetPr>
    <tabColor rgb="FF92D050"/>
  </sheetPr>
  <dimension ref="A1:K119"/>
  <sheetViews>
    <sheetView tabSelected="1"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146</v>
      </c>
    </row>
    <row r="3" spans="1:10" ht="18" x14ac:dyDescent="0.3">
      <c r="A3" s="2" t="s">
        <v>145</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184</v>
      </c>
      <c r="D11" s="14">
        <v>0.34200743494423791</v>
      </c>
      <c r="E11" s="15">
        <v>113</v>
      </c>
      <c r="H11" s="16"/>
      <c r="I11" s="16"/>
      <c r="J11" s="16"/>
    </row>
    <row r="12" spans="1:10" x14ac:dyDescent="0.3">
      <c r="A12" s="17"/>
      <c r="B12" s="18" t="s">
        <v>11</v>
      </c>
      <c r="C12" s="19">
        <v>125</v>
      </c>
      <c r="D12" s="20">
        <v>0.23234200743494424</v>
      </c>
      <c r="E12" s="21">
        <v>87</v>
      </c>
      <c r="H12" s="16"/>
      <c r="I12" s="16"/>
      <c r="J12" s="16"/>
    </row>
    <row r="13" spans="1:10" x14ac:dyDescent="0.3">
      <c r="A13" s="17"/>
      <c r="B13" s="18" t="s">
        <v>10</v>
      </c>
      <c r="C13" s="19">
        <v>53</v>
      </c>
      <c r="D13" s="20">
        <v>9.8513011152416355E-2</v>
      </c>
      <c r="E13" s="21">
        <v>35</v>
      </c>
      <c r="H13" s="16"/>
      <c r="I13" s="16"/>
      <c r="J13" s="16"/>
    </row>
    <row r="14" spans="1:10" x14ac:dyDescent="0.3">
      <c r="A14" s="17"/>
      <c r="B14" s="18" t="s">
        <v>13</v>
      </c>
      <c r="C14" s="19">
        <v>51</v>
      </c>
      <c r="D14" s="20">
        <v>9.4795539033457249E-2</v>
      </c>
      <c r="E14" s="21">
        <v>32</v>
      </c>
      <c r="H14" s="16"/>
      <c r="I14" s="16"/>
      <c r="J14" s="16"/>
    </row>
    <row r="15" spans="1:10" x14ac:dyDescent="0.3">
      <c r="A15" s="17"/>
      <c r="B15" s="18" t="s">
        <v>12</v>
      </c>
      <c r="C15" s="19">
        <v>49</v>
      </c>
      <c r="D15" s="20">
        <v>9.1078066914498143E-2</v>
      </c>
      <c r="E15" s="21">
        <v>32</v>
      </c>
      <c r="H15" s="16"/>
      <c r="I15" s="16"/>
      <c r="J15" s="16"/>
    </row>
    <row r="16" spans="1:10" x14ac:dyDescent="0.3">
      <c r="A16" s="17"/>
      <c r="B16" s="18" t="s">
        <v>15</v>
      </c>
      <c r="C16" s="19">
        <v>29</v>
      </c>
      <c r="D16" s="20">
        <v>5.3903345724907063E-2</v>
      </c>
      <c r="E16" s="21">
        <v>23</v>
      </c>
      <c r="H16" s="16"/>
      <c r="I16" s="16"/>
      <c r="J16" s="16"/>
    </row>
    <row r="17" spans="1:10" x14ac:dyDescent="0.3">
      <c r="A17" s="17"/>
      <c r="B17" s="18" t="s">
        <v>39</v>
      </c>
      <c r="C17" s="19">
        <v>8</v>
      </c>
      <c r="D17" s="20">
        <v>1.4869888475836431E-2</v>
      </c>
      <c r="E17" s="21">
        <v>7</v>
      </c>
      <c r="H17" s="16"/>
      <c r="I17" s="16"/>
      <c r="J17" s="16"/>
    </row>
    <row r="18" spans="1:10" x14ac:dyDescent="0.3">
      <c r="A18" s="17"/>
      <c r="B18" s="18" t="s">
        <v>14</v>
      </c>
      <c r="C18" s="19">
        <v>5</v>
      </c>
      <c r="D18" s="20">
        <v>9.2936802973977699E-3</v>
      </c>
      <c r="E18" s="21">
        <v>5</v>
      </c>
      <c r="H18" s="16"/>
      <c r="I18" s="16"/>
      <c r="J18" s="16"/>
    </row>
    <row r="19" spans="1:10" x14ac:dyDescent="0.3">
      <c r="A19" s="17"/>
      <c r="B19" s="18" t="s">
        <v>18</v>
      </c>
      <c r="C19" s="19">
        <v>5</v>
      </c>
      <c r="D19" s="20">
        <v>9.2936802973977699E-3</v>
      </c>
      <c r="E19" s="21">
        <v>5</v>
      </c>
      <c r="H19" s="16"/>
      <c r="I19" s="16"/>
      <c r="J19" s="16"/>
    </row>
    <row r="20" spans="1:10" x14ac:dyDescent="0.3">
      <c r="A20" s="17"/>
      <c r="B20" s="18" t="s">
        <v>37</v>
      </c>
      <c r="C20" s="19">
        <v>4</v>
      </c>
      <c r="D20" s="20">
        <v>7.4349442379182153E-3</v>
      </c>
      <c r="E20" s="21">
        <v>4</v>
      </c>
      <c r="H20" s="16"/>
      <c r="I20" s="16"/>
      <c r="J20" s="16"/>
    </row>
    <row r="21" spans="1:10" ht="15" thickBot="1" x14ac:dyDescent="0.35">
      <c r="A21" s="17"/>
      <c r="B21" s="18" t="s">
        <v>165</v>
      </c>
      <c r="C21" s="19">
        <v>25</v>
      </c>
      <c r="D21" s="20">
        <v>4.6468401486988845E-2</v>
      </c>
      <c r="E21" s="21">
        <v>23</v>
      </c>
      <c r="H21" s="16"/>
      <c r="I21" s="16"/>
      <c r="J21" s="16"/>
    </row>
    <row r="22" spans="1:10" ht="15" thickBot="1" x14ac:dyDescent="0.35">
      <c r="A22" s="22" t="s">
        <v>8</v>
      </c>
      <c r="B22" s="23" t="s">
        <v>19</v>
      </c>
      <c r="C22" s="23">
        <v>538</v>
      </c>
      <c r="D22" s="24">
        <f t="shared" ref="D22" si="0">C22/C$22</f>
        <v>1</v>
      </c>
      <c r="E22" s="25">
        <v>244</v>
      </c>
      <c r="H22" s="16"/>
      <c r="I22" s="16"/>
      <c r="J22" s="16"/>
    </row>
    <row r="23" spans="1:10" ht="97.2" customHeight="1" x14ac:dyDescent="0.3">
      <c r="A23" s="76" t="s">
        <v>147</v>
      </c>
      <c r="B23" s="76"/>
      <c r="C23" s="76"/>
      <c r="D23" s="76"/>
      <c r="E23" s="76"/>
      <c r="F23" s="26"/>
      <c r="G23" s="27"/>
      <c r="H23" s="27"/>
    </row>
    <row r="24" spans="1:10" x14ac:dyDescent="0.3">
      <c r="A24" s="27"/>
    </row>
    <row r="25" spans="1:10" ht="17.399999999999999" x14ac:dyDescent="0.3">
      <c r="A25" s="6" t="s">
        <v>137</v>
      </c>
    </row>
    <row r="26" spans="1:10" ht="15" thickBot="1" x14ac:dyDescent="0.35">
      <c r="A26" s="7"/>
    </row>
    <row r="27" spans="1:10" ht="45.6" thickBot="1" x14ac:dyDescent="0.35">
      <c r="A27" s="8" t="s">
        <v>3</v>
      </c>
      <c r="B27" s="9" t="s">
        <v>4</v>
      </c>
      <c r="C27" s="9" t="s">
        <v>5</v>
      </c>
      <c r="D27" s="9" t="s">
        <v>6</v>
      </c>
      <c r="E27" s="10" t="s">
        <v>7</v>
      </c>
      <c r="I27" s="28"/>
    </row>
    <row r="28" spans="1:10" x14ac:dyDescent="0.3">
      <c r="A28" s="29" t="s">
        <v>20</v>
      </c>
      <c r="B28" s="18" t="s">
        <v>37</v>
      </c>
      <c r="C28" s="30">
        <v>6</v>
      </c>
      <c r="D28" s="20">
        <v>0.15789473684210525</v>
      </c>
      <c r="E28" s="21">
        <v>4</v>
      </c>
      <c r="I28" s="31"/>
      <c r="J28" s="16"/>
    </row>
    <row r="29" spans="1:10" x14ac:dyDescent="0.3">
      <c r="A29" s="29"/>
      <c r="B29" s="18" t="s">
        <v>27</v>
      </c>
      <c r="C29" s="30">
        <v>4</v>
      </c>
      <c r="D29" s="20">
        <v>0.10526315789473684</v>
      </c>
      <c r="E29" s="21">
        <v>3</v>
      </c>
      <c r="I29" s="31"/>
      <c r="J29" s="16"/>
    </row>
    <row r="30" spans="1:10" x14ac:dyDescent="0.3">
      <c r="A30" s="29"/>
      <c r="B30" s="18" t="s">
        <v>22</v>
      </c>
      <c r="C30" s="30">
        <v>4</v>
      </c>
      <c r="D30" s="20">
        <v>0.10526315789473684</v>
      </c>
      <c r="E30" s="21">
        <v>4</v>
      </c>
      <c r="I30" s="31"/>
      <c r="J30" s="16"/>
    </row>
    <row r="31" spans="1:10" x14ac:dyDescent="0.3">
      <c r="A31" s="29"/>
      <c r="B31" s="18" t="s">
        <v>42</v>
      </c>
      <c r="C31" s="30">
        <v>4</v>
      </c>
      <c r="D31" s="20">
        <v>0.10526315789473684</v>
      </c>
      <c r="E31" s="21">
        <v>2</v>
      </c>
      <c r="I31" s="31"/>
      <c r="J31" s="16"/>
    </row>
    <row r="32" spans="1:10" x14ac:dyDescent="0.3">
      <c r="A32" s="29"/>
      <c r="B32" s="18" t="s">
        <v>21</v>
      </c>
      <c r="C32" s="30">
        <v>3</v>
      </c>
      <c r="D32" s="20">
        <v>7.8947368421052627E-2</v>
      </c>
      <c r="E32" s="21">
        <v>3</v>
      </c>
      <c r="I32" s="31"/>
      <c r="J32" s="16"/>
    </row>
    <row r="33" spans="1:11" x14ac:dyDescent="0.3">
      <c r="A33" s="29"/>
      <c r="B33" s="18" t="s">
        <v>12</v>
      </c>
      <c r="C33" s="30">
        <v>3</v>
      </c>
      <c r="D33" s="20">
        <v>7.8947368421052627E-2</v>
      </c>
      <c r="E33" s="21">
        <v>3</v>
      </c>
      <c r="I33" s="31"/>
      <c r="J33" s="16"/>
    </row>
    <row r="34" spans="1:11" x14ac:dyDescent="0.3">
      <c r="A34" s="29"/>
      <c r="B34" s="18" t="s">
        <v>23</v>
      </c>
      <c r="C34" s="30">
        <v>3</v>
      </c>
      <c r="D34" s="20">
        <v>7.8947368421052627E-2</v>
      </c>
      <c r="E34" s="21">
        <v>3</v>
      </c>
      <c r="I34" s="31"/>
      <c r="J34" s="16"/>
    </row>
    <row r="35" spans="1:11" x14ac:dyDescent="0.3">
      <c r="A35" s="29"/>
      <c r="B35" s="18" t="s">
        <v>28</v>
      </c>
      <c r="C35" s="30">
        <v>2</v>
      </c>
      <c r="D35" s="20">
        <v>5.2631578947368418E-2</v>
      </c>
      <c r="E35" s="21">
        <v>1</v>
      </c>
      <c r="I35" s="31"/>
      <c r="J35" s="16"/>
    </row>
    <row r="36" spans="1:11" x14ac:dyDescent="0.3">
      <c r="A36" s="29"/>
      <c r="B36" s="18" t="s">
        <v>25</v>
      </c>
      <c r="C36" s="30">
        <v>2</v>
      </c>
      <c r="D36" s="20">
        <v>5.2631578947368418E-2</v>
      </c>
      <c r="E36" s="21">
        <v>2</v>
      </c>
      <c r="I36" s="31"/>
      <c r="J36" s="16"/>
    </row>
    <row r="37" spans="1:11" ht="15" thickBot="1" x14ac:dyDescent="0.35">
      <c r="A37" s="29"/>
      <c r="B37" s="18" t="s">
        <v>165</v>
      </c>
      <c r="C37" s="30">
        <v>7</v>
      </c>
      <c r="D37" s="20">
        <v>0.18421052631578946</v>
      </c>
      <c r="E37" s="21">
        <v>6</v>
      </c>
      <c r="I37" s="31"/>
      <c r="J37" s="16"/>
    </row>
    <row r="38" spans="1:11" ht="15" thickBot="1" x14ac:dyDescent="0.35">
      <c r="A38" s="22" t="s">
        <v>20</v>
      </c>
      <c r="B38" s="23" t="s">
        <v>29</v>
      </c>
      <c r="C38" s="23">
        <v>38</v>
      </c>
      <c r="D38" s="24">
        <f t="shared" ref="D38" si="1">C38/C$38</f>
        <v>1</v>
      </c>
      <c r="E38" s="32">
        <v>18</v>
      </c>
      <c r="I38" s="31"/>
      <c r="J38" s="16"/>
    </row>
    <row r="39" spans="1:11" ht="99.6" customHeight="1" x14ac:dyDescent="0.3">
      <c r="A39" s="76" t="s">
        <v>147</v>
      </c>
      <c r="B39" s="76"/>
      <c r="C39" s="76"/>
      <c r="D39" s="76"/>
      <c r="E39" s="76"/>
      <c r="F39" s="26"/>
      <c r="J39" s="28"/>
    </row>
    <row r="40" spans="1:11" ht="17.399999999999999" x14ac:dyDescent="0.3">
      <c r="A40" s="6" t="s">
        <v>138</v>
      </c>
    </row>
    <row r="41" spans="1:11" ht="15" thickBot="1" x14ac:dyDescent="0.35">
      <c r="A41" s="7"/>
    </row>
    <row r="42" spans="1:11" ht="45.6" thickBot="1" x14ac:dyDescent="0.35">
      <c r="A42" s="8" t="s">
        <v>3</v>
      </c>
      <c r="B42" s="9" t="s">
        <v>4</v>
      </c>
      <c r="C42" s="9" t="s">
        <v>5</v>
      </c>
      <c r="D42" s="9" t="s">
        <v>6</v>
      </c>
      <c r="E42" s="10" t="s">
        <v>7</v>
      </c>
    </row>
    <row r="43" spans="1:11" x14ac:dyDescent="0.3">
      <c r="A43" s="29" t="s">
        <v>30</v>
      </c>
      <c r="B43" s="18" t="s">
        <v>16</v>
      </c>
      <c r="C43" s="30">
        <v>12</v>
      </c>
      <c r="D43" s="20">
        <v>0.15384615384615385</v>
      </c>
      <c r="E43" s="21">
        <v>12</v>
      </c>
      <c r="J43" s="16"/>
      <c r="K43" s="16"/>
    </row>
    <row r="44" spans="1:11" x14ac:dyDescent="0.3">
      <c r="A44" s="29"/>
      <c r="B44" s="18" t="s">
        <v>31</v>
      </c>
      <c r="C44" s="30">
        <v>7</v>
      </c>
      <c r="D44" s="20">
        <v>8.9743589743589744E-2</v>
      </c>
      <c r="E44" s="21">
        <v>7</v>
      </c>
      <c r="J44" s="16"/>
      <c r="K44" s="16"/>
    </row>
    <row r="45" spans="1:11" x14ac:dyDescent="0.3">
      <c r="A45" s="29"/>
      <c r="B45" s="18" t="s">
        <v>13</v>
      </c>
      <c r="C45" s="30">
        <v>6</v>
      </c>
      <c r="D45" s="20">
        <v>7.6923076923076927E-2</v>
      </c>
      <c r="E45" s="21">
        <v>6</v>
      </c>
      <c r="J45" s="16"/>
      <c r="K45" s="16"/>
    </row>
    <row r="46" spans="1:11" x14ac:dyDescent="0.3">
      <c r="A46" s="29"/>
      <c r="B46" s="18" t="s">
        <v>34</v>
      </c>
      <c r="C46" s="30">
        <v>5</v>
      </c>
      <c r="D46" s="20">
        <v>6.4102564102564097E-2</v>
      </c>
      <c r="E46" s="21">
        <v>5</v>
      </c>
      <c r="J46" s="16"/>
      <c r="K46" s="16"/>
    </row>
    <row r="47" spans="1:11" x14ac:dyDescent="0.3">
      <c r="A47" s="29"/>
      <c r="B47" s="18" t="s">
        <v>166</v>
      </c>
      <c r="C47" s="30">
        <v>4</v>
      </c>
      <c r="D47" s="20">
        <v>5.128205128205128E-2</v>
      </c>
      <c r="E47" s="21">
        <v>4</v>
      </c>
      <c r="J47" s="16"/>
      <c r="K47" s="16"/>
    </row>
    <row r="48" spans="1:11" x14ac:dyDescent="0.3">
      <c r="A48" s="29"/>
      <c r="B48" s="18" t="s">
        <v>10</v>
      </c>
      <c r="C48" s="30">
        <v>4</v>
      </c>
      <c r="D48" s="20">
        <v>5.128205128205128E-2</v>
      </c>
      <c r="E48" s="21">
        <v>4</v>
      </c>
      <c r="J48" s="16"/>
      <c r="K48" s="16"/>
    </row>
    <row r="49" spans="1:11" x14ac:dyDescent="0.3">
      <c r="A49" s="29"/>
      <c r="B49" s="18" t="s">
        <v>9</v>
      </c>
      <c r="C49" s="30">
        <v>4</v>
      </c>
      <c r="D49" s="20">
        <v>5.128205128205128E-2</v>
      </c>
      <c r="E49" s="21">
        <v>4</v>
      </c>
      <c r="J49" s="16"/>
      <c r="K49" s="16"/>
    </row>
    <row r="50" spans="1:11" x14ac:dyDescent="0.3">
      <c r="A50" s="29"/>
      <c r="B50" s="18" t="s">
        <v>32</v>
      </c>
      <c r="C50" s="30">
        <v>4</v>
      </c>
      <c r="D50" s="20">
        <v>5.128205128205128E-2</v>
      </c>
      <c r="E50" s="21">
        <v>4</v>
      </c>
      <c r="J50" s="16"/>
      <c r="K50" s="16"/>
    </row>
    <row r="51" spans="1:11" x14ac:dyDescent="0.3">
      <c r="A51" s="29"/>
      <c r="B51" s="18" t="s">
        <v>37</v>
      </c>
      <c r="C51" s="30">
        <v>3</v>
      </c>
      <c r="D51" s="20">
        <v>3.8461538461538464E-2</v>
      </c>
      <c r="E51" s="21">
        <v>3</v>
      </c>
      <c r="J51" s="16"/>
      <c r="K51" s="16"/>
    </row>
    <row r="52" spans="1:11" x14ac:dyDescent="0.3">
      <c r="A52" s="29"/>
      <c r="B52" s="18" t="s">
        <v>28</v>
      </c>
      <c r="C52" s="30">
        <v>3</v>
      </c>
      <c r="D52" s="20">
        <v>3.8461538461538464E-2</v>
      </c>
      <c r="E52" s="21">
        <v>3</v>
      </c>
      <c r="J52" s="16"/>
      <c r="K52" s="16"/>
    </row>
    <row r="53" spans="1:11" ht="15" thickBot="1" x14ac:dyDescent="0.35">
      <c r="A53" s="29"/>
      <c r="B53" s="18" t="s">
        <v>165</v>
      </c>
      <c r="C53" s="30">
        <v>26</v>
      </c>
      <c r="D53" s="20">
        <v>0.33333333333333331</v>
      </c>
      <c r="E53" s="21">
        <v>24</v>
      </c>
      <c r="J53" s="16"/>
      <c r="K53" s="16"/>
    </row>
    <row r="54" spans="1:11" ht="15" thickBot="1" x14ac:dyDescent="0.35">
      <c r="A54" s="22" t="s">
        <v>30</v>
      </c>
      <c r="B54" s="23" t="s">
        <v>29</v>
      </c>
      <c r="C54" s="23">
        <v>78</v>
      </c>
      <c r="D54" s="24">
        <f>C54/C$54</f>
        <v>1</v>
      </c>
      <c r="E54" s="32">
        <v>64</v>
      </c>
      <c r="I54" s="31"/>
      <c r="J54" s="16"/>
    </row>
    <row r="55" spans="1:11" ht="104.25" customHeight="1" x14ac:dyDescent="0.3">
      <c r="A55" s="76" t="s">
        <v>147</v>
      </c>
      <c r="B55" s="76"/>
      <c r="C55" s="76"/>
      <c r="D55" s="76"/>
      <c r="E55" s="76"/>
      <c r="F55" s="26"/>
      <c r="G55" s="27"/>
    </row>
    <row r="57" spans="1:11" ht="17.399999999999999" x14ac:dyDescent="0.3">
      <c r="A57" s="6" t="s">
        <v>139</v>
      </c>
    </row>
    <row r="58" spans="1:11" ht="15" thickBot="1" x14ac:dyDescent="0.35">
      <c r="A58" s="7"/>
    </row>
    <row r="59" spans="1:11" ht="45.6" thickBot="1" x14ac:dyDescent="0.35">
      <c r="A59" s="8" t="s">
        <v>3</v>
      </c>
      <c r="B59" s="9" t="s">
        <v>4</v>
      </c>
      <c r="C59" s="9" t="s">
        <v>5</v>
      </c>
      <c r="D59" s="9" t="s">
        <v>6</v>
      </c>
      <c r="E59" s="10" t="s">
        <v>7</v>
      </c>
    </row>
    <row r="60" spans="1:11" x14ac:dyDescent="0.3">
      <c r="A60" s="29" t="s">
        <v>36</v>
      </c>
      <c r="B60" s="18" t="s">
        <v>31</v>
      </c>
      <c r="C60" s="30">
        <v>30</v>
      </c>
      <c r="D60" s="20">
        <v>0.20270270270270271</v>
      </c>
      <c r="E60" s="21">
        <v>25</v>
      </c>
      <c r="J60" s="16"/>
    </row>
    <row r="61" spans="1:11" x14ac:dyDescent="0.3">
      <c r="A61" s="29"/>
      <c r="B61" s="18" t="s">
        <v>10</v>
      </c>
      <c r="C61" s="30">
        <v>25</v>
      </c>
      <c r="D61" s="20">
        <v>0.16891891891891891</v>
      </c>
      <c r="E61" s="21">
        <v>20</v>
      </c>
      <c r="J61" s="16"/>
    </row>
    <row r="62" spans="1:11" x14ac:dyDescent="0.3">
      <c r="A62" s="29"/>
      <c r="B62" s="18" t="s">
        <v>37</v>
      </c>
      <c r="C62" s="30">
        <v>17</v>
      </c>
      <c r="D62" s="20">
        <v>0.11486486486486487</v>
      </c>
      <c r="E62" s="21">
        <v>13</v>
      </c>
      <c r="J62" s="16"/>
    </row>
    <row r="63" spans="1:11" x14ac:dyDescent="0.3">
      <c r="A63" s="29"/>
      <c r="B63" s="18" t="s">
        <v>38</v>
      </c>
      <c r="C63" s="30">
        <v>12</v>
      </c>
      <c r="D63" s="20">
        <v>8.1081081081081086E-2</v>
      </c>
      <c r="E63" s="21">
        <v>12</v>
      </c>
      <c r="J63" s="16"/>
    </row>
    <row r="64" spans="1:11" x14ac:dyDescent="0.3">
      <c r="A64" s="29"/>
      <c r="B64" s="18" t="s">
        <v>42</v>
      </c>
      <c r="C64" s="30">
        <v>9</v>
      </c>
      <c r="D64" s="20">
        <v>6.0810810810810814E-2</v>
      </c>
      <c r="E64" s="21">
        <v>8</v>
      </c>
      <c r="J64" s="16"/>
    </row>
    <row r="65" spans="1:10" x14ac:dyDescent="0.3">
      <c r="A65" s="29"/>
      <c r="B65" s="18" t="s">
        <v>28</v>
      </c>
      <c r="C65" s="30">
        <v>8</v>
      </c>
      <c r="D65" s="20">
        <v>5.4054054054054057E-2</v>
      </c>
      <c r="E65" s="21">
        <v>6</v>
      </c>
      <c r="J65" s="16"/>
    </row>
    <row r="66" spans="1:10" x14ac:dyDescent="0.3">
      <c r="A66" s="29"/>
      <c r="B66" s="18" t="s">
        <v>177</v>
      </c>
      <c r="C66" s="30">
        <v>8</v>
      </c>
      <c r="D66" s="20">
        <v>5.4054054054054057E-2</v>
      </c>
      <c r="E66" s="21">
        <v>8</v>
      </c>
      <c r="J66" s="16"/>
    </row>
    <row r="67" spans="1:10" x14ac:dyDescent="0.3">
      <c r="A67" s="29"/>
      <c r="B67" s="18" t="s">
        <v>176</v>
      </c>
      <c r="C67" s="30">
        <v>6</v>
      </c>
      <c r="D67" s="20">
        <v>4.0540540540540543E-2</v>
      </c>
      <c r="E67" s="21">
        <v>6</v>
      </c>
      <c r="J67" s="16"/>
    </row>
    <row r="68" spans="1:10" x14ac:dyDescent="0.3">
      <c r="A68" s="29"/>
      <c r="B68" s="18" t="s">
        <v>40</v>
      </c>
      <c r="C68" s="30">
        <v>4</v>
      </c>
      <c r="D68" s="20">
        <v>2.7027027027027029E-2</v>
      </c>
      <c r="E68" s="21">
        <v>4</v>
      </c>
      <c r="J68" s="16"/>
    </row>
    <row r="69" spans="1:10" x14ac:dyDescent="0.3">
      <c r="A69" s="29"/>
      <c r="B69" s="18" t="s">
        <v>39</v>
      </c>
      <c r="C69" s="30">
        <v>3</v>
      </c>
      <c r="D69" s="20">
        <v>2.0270270270270271E-2</v>
      </c>
      <c r="E69" s="21">
        <v>3</v>
      </c>
      <c r="J69" s="16"/>
    </row>
    <row r="70" spans="1:10" x14ac:dyDescent="0.3">
      <c r="A70" s="29"/>
      <c r="B70" s="18" t="s">
        <v>16</v>
      </c>
      <c r="C70" s="30">
        <v>3</v>
      </c>
      <c r="D70" s="20">
        <v>2.0270270270270271E-2</v>
      </c>
      <c r="E70" s="21">
        <v>3</v>
      </c>
      <c r="J70" s="16"/>
    </row>
    <row r="71" spans="1:10" ht="15" thickBot="1" x14ac:dyDescent="0.35">
      <c r="A71" s="29"/>
      <c r="B71" s="18" t="s">
        <v>165</v>
      </c>
      <c r="C71" s="30">
        <v>23</v>
      </c>
      <c r="D71" s="20">
        <v>0.1554054054054054</v>
      </c>
      <c r="E71" s="21">
        <v>21</v>
      </c>
      <c r="J71" s="16"/>
    </row>
    <row r="72" spans="1:10" ht="15" thickBot="1" x14ac:dyDescent="0.35">
      <c r="A72" s="22" t="s">
        <v>36</v>
      </c>
      <c r="B72" s="23" t="s">
        <v>29</v>
      </c>
      <c r="C72" s="23">
        <v>148</v>
      </c>
      <c r="D72" s="24">
        <f t="shared" ref="D72" si="2">C72/C$72</f>
        <v>1</v>
      </c>
      <c r="E72" s="32">
        <v>93</v>
      </c>
      <c r="J72" s="16"/>
    </row>
    <row r="73" spans="1:10" ht="102" customHeight="1" x14ac:dyDescent="0.3">
      <c r="A73" s="76" t="s">
        <v>147</v>
      </c>
      <c r="B73" s="76"/>
      <c r="C73" s="76"/>
      <c r="D73" s="76"/>
      <c r="E73" s="76"/>
      <c r="F73" s="26"/>
      <c r="G73" s="27"/>
      <c r="H73" s="27"/>
    </row>
    <row r="74" spans="1:10" ht="17.399999999999999" x14ac:dyDescent="0.3">
      <c r="A74" s="6" t="s">
        <v>140</v>
      </c>
    </row>
    <row r="75" spans="1:10" ht="15" thickBot="1" x14ac:dyDescent="0.35"/>
    <row r="76" spans="1:10" ht="45.6" thickBot="1" x14ac:dyDescent="0.35">
      <c r="A76" s="8" t="s">
        <v>3</v>
      </c>
      <c r="B76" s="9" t="s">
        <v>4</v>
      </c>
      <c r="C76" s="9" t="s">
        <v>5</v>
      </c>
      <c r="D76" s="9" t="s">
        <v>6</v>
      </c>
      <c r="E76" s="10" t="s">
        <v>7</v>
      </c>
    </row>
    <row r="77" spans="1:10" ht="15" thickBot="1" x14ac:dyDescent="0.35">
      <c r="A77" s="29" t="s">
        <v>44</v>
      </c>
      <c r="B77" s="18" t="s">
        <v>165</v>
      </c>
      <c r="C77" s="30">
        <v>1</v>
      </c>
      <c r="D77" s="20">
        <v>1</v>
      </c>
      <c r="E77" s="21">
        <v>1</v>
      </c>
    </row>
    <row r="78" spans="1:10" ht="15" thickBot="1" x14ac:dyDescent="0.35">
      <c r="A78" s="22" t="s">
        <v>44</v>
      </c>
      <c r="B78" s="23" t="s">
        <v>29</v>
      </c>
      <c r="C78" s="23">
        <v>1</v>
      </c>
      <c r="D78" s="24">
        <v>1</v>
      </c>
      <c r="E78" s="32">
        <v>1</v>
      </c>
    </row>
    <row r="79" spans="1:10" ht="102" customHeight="1" x14ac:dyDescent="0.3">
      <c r="A79" s="76" t="s">
        <v>147</v>
      </c>
      <c r="B79" s="76"/>
      <c r="C79" s="76"/>
      <c r="D79" s="76"/>
      <c r="E79" s="76"/>
      <c r="F79" s="26"/>
    </row>
    <row r="81" spans="1:10" ht="17.399999999999999" x14ac:dyDescent="0.3">
      <c r="A81" s="6" t="s">
        <v>167</v>
      </c>
    </row>
    <row r="82" spans="1:10" ht="15" thickBot="1" x14ac:dyDescent="0.35"/>
    <row r="83" spans="1:10" ht="45.6" thickBot="1" x14ac:dyDescent="0.35">
      <c r="A83" s="8" t="s">
        <v>3</v>
      </c>
      <c r="B83" s="9" t="s">
        <v>4</v>
      </c>
      <c r="C83" s="9" t="s">
        <v>5</v>
      </c>
      <c r="D83" s="9" t="s">
        <v>6</v>
      </c>
      <c r="E83" s="10" t="s">
        <v>7</v>
      </c>
    </row>
    <row r="84" spans="1:10" ht="16.2" customHeight="1" thickBot="1" x14ac:dyDescent="0.35">
      <c r="A84" s="22" t="s">
        <v>168</v>
      </c>
      <c r="B84" s="23" t="s">
        <v>29</v>
      </c>
      <c r="C84" s="52" t="s">
        <v>175</v>
      </c>
      <c r="D84" s="52" t="s">
        <v>175</v>
      </c>
      <c r="E84" s="52" t="s">
        <v>175</v>
      </c>
      <c r="F84" s="26"/>
    </row>
    <row r="85" spans="1:10" ht="108.6" customHeight="1" thickBot="1" x14ac:dyDescent="0.35">
      <c r="A85" s="75" t="s">
        <v>231</v>
      </c>
      <c r="B85" s="76"/>
      <c r="C85" s="76"/>
      <c r="D85" s="76"/>
      <c r="E85" s="76"/>
    </row>
    <row r="86" spans="1:10" ht="15.6" customHeight="1" x14ac:dyDescent="0.3">
      <c r="A86" s="65"/>
      <c r="B86" s="65"/>
      <c r="C86" s="65"/>
      <c r="D86" s="65"/>
      <c r="E86" s="65"/>
    </row>
    <row r="87" spans="1:10" ht="17.399999999999999" x14ac:dyDescent="0.3">
      <c r="A87" s="6" t="s">
        <v>169</v>
      </c>
    </row>
    <row r="88" spans="1:10" ht="15" thickBot="1" x14ac:dyDescent="0.35"/>
    <row r="89" spans="1:10" ht="45.6" thickBot="1" x14ac:dyDescent="0.35">
      <c r="A89" s="8" t="s">
        <v>3</v>
      </c>
      <c r="B89" s="9" t="s">
        <v>4</v>
      </c>
      <c r="C89" s="9" t="s">
        <v>5</v>
      </c>
      <c r="D89" s="9" t="s">
        <v>6</v>
      </c>
      <c r="E89" s="10" t="s">
        <v>7</v>
      </c>
    </row>
    <row r="90" spans="1:10" ht="16.2" customHeight="1" thickBot="1" x14ac:dyDescent="0.35">
      <c r="A90" s="22" t="s">
        <v>170</v>
      </c>
      <c r="B90" s="23" t="s">
        <v>29</v>
      </c>
      <c r="C90" s="52" t="s">
        <v>175</v>
      </c>
      <c r="D90" s="52" t="s">
        <v>175</v>
      </c>
      <c r="E90" s="52" t="s">
        <v>175</v>
      </c>
      <c r="F90" s="26"/>
    </row>
    <row r="91" spans="1:10" ht="105.6" customHeight="1" thickBot="1" x14ac:dyDescent="0.35">
      <c r="A91" s="75" t="s">
        <v>231</v>
      </c>
      <c r="B91" s="76"/>
      <c r="C91" s="76"/>
      <c r="D91" s="76"/>
      <c r="E91" s="76"/>
    </row>
    <row r="92" spans="1:10" ht="16.95" customHeight="1" x14ac:dyDescent="0.3">
      <c r="A92" s="65"/>
      <c r="B92" s="65"/>
      <c r="C92" s="65"/>
      <c r="D92" s="65"/>
      <c r="E92" s="65"/>
    </row>
    <row r="93" spans="1:10" ht="17.399999999999999" x14ac:dyDescent="0.3">
      <c r="A93" s="6" t="s">
        <v>171</v>
      </c>
      <c r="J93" s="16"/>
    </row>
    <row r="94" spans="1:10" ht="15" thickBot="1" x14ac:dyDescent="0.35">
      <c r="J94" s="16"/>
    </row>
    <row r="95" spans="1:10" ht="45.6" thickBot="1" x14ac:dyDescent="0.35">
      <c r="A95" s="8" t="s">
        <v>3</v>
      </c>
      <c r="B95" s="9" t="s">
        <v>4</v>
      </c>
      <c r="C95" s="9" t="s">
        <v>5</v>
      </c>
      <c r="D95" s="9" t="s">
        <v>6</v>
      </c>
      <c r="E95" s="10" t="s">
        <v>7</v>
      </c>
      <c r="J95" s="16"/>
    </row>
    <row r="96" spans="1:10" ht="15" thickBot="1" x14ac:dyDescent="0.35">
      <c r="A96" s="22" t="s">
        <v>8</v>
      </c>
      <c r="B96" s="23" t="s">
        <v>29</v>
      </c>
      <c r="C96" s="52" t="s">
        <v>175</v>
      </c>
      <c r="D96" s="52" t="s">
        <v>175</v>
      </c>
      <c r="E96" s="52" t="s">
        <v>175</v>
      </c>
    </row>
    <row r="97" spans="1:10" ht="15" thickBot="1" x14ac:dyDescent="0.35">
      <c r="A97" s="22" t="s">
        <v>20</v>
      </c>
      <c r="B97" s="23" t="s">
        <v>29</v>
      </c>
      <c r="C97" s="52" t="s">
        <v>175</v>
      </c>
      <c r="D97" s="52" t="s">
        <v>175</v>
      </c>
      <c r="E97" s="52" t="s">
        <v>175</v>
      </c>
    </row>
    <row r="98" spans="1:10" x14ac:dyDescent="0.3">
      <c r="A98" s="67" t="s">
        <v>30</v>
      </c>
      <c r="B98" s="18" t="s">
        <v>10</v>
      </c>
      <c r="C98" s="35">
        <v>2</v>
      </c>
      <c r="D98" s="42">
        <v>0.25</v>
      </c>
      <c r="E98" s="54">
        <v>1</v>
      </c>
    </row>
    <row r="99" spans="1:10" x14ac:dyDescent="0.3">
      <c r="A99" s="33"/>
      <c r="B99" s="18" t="s">
        <v>16</v>
      </c>
      <c r="C99" s="35">
        <v>2</v>
      </c>
      <c r="D99" s="53">
        <v>0.25</v>
      </c>
      <c r="E99" s="55">
        <v>2</v>
      </c>
    </row>
    <row r="100" spans="1:10" ht="15" thickBot="1" x14ac:dyDescent="0.35">
      <c r="A100" s="17"/>
      <c r="B100" s="18" t="s">
        <v>165</v>
      </c>
      <c r="C100" s="35">
        <v>4</v>
      </c>
      <c r="D100" s="42">
        <v>0.5</v>
      </c>
      <c r="E100" s="43">
        <v>2</v>
      </c>
    </row>
    <row r="101" spans="1:10" ht="15" thickBot="1" x14ac:dyDescent="0.35">
      <c r="A101" s="22" t="s">
        <v>30</v>
      </c>
      <c r="B101" s="23" t="s">
        <v>29</v>
      </c>
      <c r="C101" s="39">
        <v>8</v>
      </c>
      <c r="D101" s="40">
        <v>1</v>
      </c>
      <c r="E101" s="41">
        <v>3</v>
      </c>
    </row>
    <row r="102" spans="1:10" ht="108.6" customHeight="1" x14ac:dyDescent="0.3">
      <c r="A102" s="75" t="s">
        <v>231</v>
      </c>
      <c r="B102" s="76"/>
      <c r="C102" s="76"/>
      <c r="D102" s="76"/>
      <c r="E102" s="76"/>
    </row>
    <row r="103" spans="1:10" ht="13.95" customHeight="1" x14ac:dyDescent="0.3">
      <c r="A103" s="26"/>
      <c r="B103" s="26"/>
      <c r="C103" s="26"/>
      <c r="D103" s="26"/>
      <c r="E103" s="26"/>
    </row>
    <row r="104" spans="1:10" ht="17.399999999999999" x14ac:dyDescent="0.3">
      <c r="A104" s="6" t="s">
        <v>172</v>
      </c>
      <c r="J104" s="16"/>
    </row>
    <row r="105" spans="1:10" ht="15" thickBot="1" x14ac:dyDescent="0.35">
      <c r="J105" s="16"/>
    </row>
    <row r="106" spans="1:10" ht="45.6" thickBot="1" x14ac:dyDescent="0.35">
      <c r="A106" s="8" t="s">
        <v>3</v>
      </c>
      <c r="B106" s="9" t="s">
        <v>4</v>
      </c>
      <c r="C106" s="9" t="s">
        <v>5</v>
      </c>
      <c r="D106" s="9" t="s">
        <v>6</v>
      </c>
      <c r="E106" s="10" t="s">
        <v>7</v>
      </c>
      <c r="J106" s="16"/>
    </row>
    <row r="107" spans="1:10" x14ac:dyDescent="0.3">
      <c r="A107" s="17" t="s">
        <v>173</v>
      </c>
      <c r="B107" s="18" t="s">
        <v>9</v>
      </c>
      <c r="C107" s="35">
        <v>9</v>
      </c>
      <c r="D107" s="36">
        <v>0.34615384615384615</v>
      </c>
      <c r="E107" s="37">
        <v>4</v>
      </c>
      <c r="J107" s="16"/>
    </row>
    <row r="108" spans="1:10" x14ac:dyDescent="0.3">
      <c r="A108" s="17"/>
      <c r="B108" s="18" t="s">
        <v>11</v>
      </c>
      <c r="C108" s="35">
        <v>7</v>
      </c>
      <c r="D108" s="36">
        <v>0.26923076923076922</v>
      </c>
      <c r="E108" s="37">
        <v>4</v>
      </c>
      <c r="J108" s="16"/>
    </row>
    <row r="109" spans="1:10" x14ac:dyDescent="0.3">
      <c r="A109" s="17"/>
      <c r="B109" s="18" t="s">
        <v>15</v>
      </c>
      <c r="C109" s="35">
        <v>4</v>
      </c>
      <c r="D109" s="36">
        <v>0.15384615384615385</v>
      </c>
      <c r="E109" s="37">
        <v>3</v>
      </c>
      <c r="J109" s="16"/>
    </row>
    <row r="110" spans="1:10" x14ac:dyDescent="0.3">
      <c r="A110" s="17"/>
      <c r="B110" s="18" t="s">
        <v>10</v>
      </c>
      <c r="C110" s="35">
        <v>4</v>
      </c>
      <c r="D110" s="36">
        <v>0.15384615384615385</v>
      </c>
      <c r="E110" s="37">
        <v>4</v>
      </c>
      <c r="J110" s="16"/>
    </row>
    <row r="111" spans="1:10" ht="13.95" customHeight="1" thickBot="1" x14ac:dyDescent="0.35">
      <c r="A111" s="17"/>
      <c r="B111" s="18" t="s">
        <v>165</v>
      </c>
      <c r="C111" s="35">
        <v>2</v>
      </c>
      <c r="D111" s="36">
        <v>7.6923076923076927E-2</v>
      </c>
      <c r="E111" s="38">
        <v>2</v>
      </c>
    </row>
    <row r="112" spans="1:10" ht="15" thickBot="1" x14ac:dyDescent="0.35">
      <c r="A112" s="22" t="s">
        <v>173</v>
      </c>
      <c r="B112" s="23" t="s">
        <v>29</v>
      </c>
      <c r="C112" s="39">
        <f>SUM(C107:C111)</f>
        <v>26</v>
      </c>
      <c r="D112" s="40">
        <f t="shared" ref="D112" si="3">C112/C$112</f>
        <v>1</v>
      </c>
      <c r="E112" s="41">
        <v>7</v>
      </c>
    </row>
    <row r="113" spans="1:5" ht="15" thickBot="1" x14ac:dyDescent="0.35">
      <c r="A113" s="22" t="s">
        <v>30</v>
      </c>
      <c r="B113" s="23" t="s">
        <v>29</v>
      </c>
      <c r="C113" s="52" t="s">
        <v>175</v>
      </c>
      <c r="D113" s="52" t="s">
        <v>175</v>
      </c>
      <c r="E113" s="52" t="s">
        <v>175</v>
      </c>
    </row>
    <row r="114" spans="1:5" ht="15" thickBot="1" x14ac:dyDescent="0.35">
      <c r="A114" s="22" t="s">
        <v>36</v>
      </c>
      <c r="B114" s="23" t="s">
        <v>29</v>
      </c>
      <c r="C114" s="52" t="s">
        <v>175</v>
      </c>
      <c r="D114" s="52" t="s">
        <v>175</v>
      </c>
      <c r="E114" s="52" t="s">
        <v>175</v>
      </c>
    </row>
    <row r="115" spans="1:5" ht="15" thickBot="1" x14ac:dyDescent="0.35">
      <c r="A115" s="17" t="s">
        <v>44</v>
      </c>
      <c r="B115" s="18" t="s">
        <v>165</v>
      </c>
      <c r="C115" s="35">
        <v>1</v>
      </c>
      <c r="D115" s="36">
        <v>1</v>
      </c>
      <c r="E115" s="37">
        <v>1</v>
      </c>
    </row>
    <row r="116" spans="1:5" ht="15" thickBot="1" x14ac:dyDescent="0.35">
      <c r="A116" s="22" t="s">
        <v>44</v>
      </c>
      <c r="B116" s="23" t="s">
        <v>29</v>
      </c>
      <c r="C116" s="39">
        <v>1</v>
      </c>
      <c r="D116" s="40">
        <v>1</v>
      </c>
      <c r="E116" s="41">
        <v>1</v>
      </c>
    </row>
    <row r="117" spans="1:5" ht="15" thickBot="1" x14ac:dyDescent="0.35">
      <c r="A117" s="22" t="s">
        <v>168</v>
      </c>
      <c r="B117" s="23" t="s">
        <v>29</v>
      </c>
      <c r="C117" s="52" t="s">
        <v>175</v>
      </c>
      <c r="D117" s="52" t="s">
        <v>175</v>
      </c>
      <c r="E117" s="52" t="s">
        <v>175</v>
      </c>
    </row>
    <row r="118" spans="1:5" ht="15" thickBot="1" x14ac:dyDescent="0.35">
      <c r="A118" s="22" t="s">
        <v>174</v>
      </c>
      <c r="B118" s="23" t="s">
        <v>29</v>
      </c>
      <c r="C118" s="52" t="s">
        <v>175</v>
      </c>
      <c r="D118" s="52" t="s">
        <v>175</v>
      </c>
      <c r="E118" s="52" t="s">
        <v>175</v>
      </c>
    </row>
    <row r="119" spans="1:5" ht="111.6" customHeight="1" x14ac:dyDescent="0.3">
      <c r="A119" s="75" t="s">
        <v>231</v>
      </c>
      <c r="B119" s="76"/>
      <c r="C119" s="76"/>
      <c r="D119" s="76"/>
      <c r="E119" s="76"/>
    </row>
  </sheetData>
  <sheetProtection algorithmName="SHA-512" hashValue="RuuvgYbN4KBMZJOGZD0kjsLf6QehYIRCcy5zoPb/OqKMwbeH2z4+xPZlugOyroSaxOhtWZwtQKFIrczbtG5fmg==" saltValue="P1peXXMVYzi/Lhz9NQz/aQ==" spinCount="100000" sheet="1" objects="1" scenarios="1"/>
  <mergeCells count="9">
    <mergeCell ref="A91:E91"/>
    <mergeCell ref="A102:E102"/>
    <mergeCell ref="A119:E119"/>
    <mergeCell ref="A23:E23"/>
    <mergeCell ref="A39:E39"/>
    <mergeCell ref="A55:E55"/>
    <mergeCell ref="A73:E73"/>
    <mergeCell ref="A79:E79"/>
    <mergeCell ref="A85:E85"/>
  </mergeCells>
  <pageMargins left="0.7" right="0.7" top="0.75" bottom="0.75" header="0.3" footer="0.3"/>
  <pageSetup scale="71" orientation="portrait" r:id="rId1"/>
  <rowBreaks count="2" manualBreakCount="2">
    <brk id="39" max="4" man="1"/>
    <brk id="73"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012C-F139-4DF9-9774-A55CFAD5FE21}">
  <sheetPr>
    <tabColor rgb="FF92D050"/>
  </sheetPr>
  <dimension ref="A1:K124"/>
  <sheetViews>
    <sheetView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159</v>
      </c>
    </row>
    <row r="3" spans="1:10" ht="18" x14ac:dyDescent="0.3">
      <c r="A3" s="2" t="s">
        <v>160</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167</v>
      </c>
      <c r="D11" s="14">
        <v>0.3180952380952381</v>
      </c>
      <c r="E11" s="15">
        <v>104</v>
      </c>
      <c r="H11" s="16"/>
      <c r="I11" s="16"/>
      <c r="J11" s="16"/>
    </row>
    <row r="12" spans="1:10" x14ac:dyDescent="0.3">
      <c r="A12" s="17"/>
      <c r="B12" s="18" t="s">
        <v>11</v>
      </c>
      <c r="C12" s="19">
        <v>145</v>
      </c>
      <c r="D12" s="20">
        <v>0.27619047619047621</v>
      </c>
      <c r="E12" s="21">
        <v>94</v>
      </c>
      <c r="H12" s="16"/>
      <c r="I12" s="16"/>
      <c r="J12" s="16"/>
    </row>
    <row r="13" spans="1:10" x14ac:dyDescent="0.3">
      <c r="A13" s="17"/>
      <c r="B13" s="18" t="s">
        <v>10</v>
      </c>
      <c r="C13" s="19">
        <v>58</v>
      </c>
      <c r="D13" s="20">
        <v>0.11047619047619048</v>
      </c>
      <c r="E13" s="21">
        <v>39</v>
      </c>
      <c r="H13" s="16"/>
      <c r="I13" s="16"/>
      <c r="J13" s="16"/>
    </row>
    <row r="14" spans="1:10" x14ac:dyDescent="0.3">
      <c r="A14" s="17"/>
      <c r="B14" s="18" t="s">
        <v>13</v>
      </c>
      <c r="C14" s="19">
        <v>50</v>
      </c>
      <c r="D14" s="20">
        <v>9.5238095238095233E-2</v>
      </c>
      <c r="E14" s="21">
        <v>42</v>
      </c>
      <c r="H14" s="16"/>
      <c r="I14" s="16"/>
      <c r="J14" s="16"/>
    </row>
    <row r="15" spans="1:10" x14ac:dyDescent="0.3">
      <c r="A15" s="17"/>
      <c r="B15" s="18" t="s">
        <v>12</v>
      </c>
      <c r="C15" s="19">
        <v>38</v>
      </c>
      <c r="D15" s="20">
        <v>7.2380952380952379E-2</v>
      </c>
      <c r="E15" s="21">
        <v>29</v>
      </c>
      <c r="H15" s="16"/>
      <c r="I15" s="16"/>
      <c r="J15" s="16"/>
    </row>
    <row r="16" spans="1:10" x14ac:dyDescent="0.3">
      <c r="A16" s="17"/>
      <c r="B16" s="18" t="s">
        <v>15</v>
      </c>
      <c r="C16" s="19">
        <v>19</v>
      </c>
      <c r="D16" s="20">
        <v>3.619047619047619E-2</v>
      </c>
      <c r="E16" s="21">
        <v>18</v>
      </c>
      <c r="H16" s="16"/>
      <c r="I16" s="16"/>
      <c r="J16" s="16"/>
    </row>
    <row r="17" spans="1:10" x14ac:dyDescent="0.3">
      <c r="A17" s="17"/>
      <c r="B17" s="18" t="s">
        <v>37</v>
      </c>
      <c r="C17" s="19">
        <v>8</v>
      </c>
      <c r="D17" s="20">
        <v>1.5238095238095238E-2</v>
      </c>
      <c r="E17" s="21">
        <v>8</v>
      </c>
      <c r="H17" s="16"/>
      <c r="I17" s="16"/>
      <c r="J17" s="16"/>
    </row>
    <row r="18" spans="1:10" x14ac:dyDescent="0.3">
      <c r="A18" s="17"/>
      <c r="B18" s="18" t="s">
        <v>14</v>
      </c>
      <c r="C18" s="19">
        <v>7</v>
      </c>
      <c r="D18" s="20">
        <v>1.3333333333333334E-2</v>
      </c>
      <c r="E18" s="21">
        <v>7</v>
      </c>
      <c r="H18" s="16"/>
      <c r="I18" s="16"/>
      <c r="J18" s="16"/>
    </row>
    <row r="19" spans="1:10" x14ac:dyDescent="0.3">
      <c r="A19" s="17"/>
      <c r="B19" s="18" t="s">
        <v>18</v>
      </c>
      <c r="C19" s="19">
        <v>3</v>
      </c>
      <c r="D19" s="20">
        <v>5.7142857142857143E-3</v>
      </c>
      <c r="E19" s="21">
        <v>3</v>
      </c>
      <c r="H19" s="16"/>
      <c r="I19" s="16"/>
      <c r="J19" s="16"/>
    </row>
    <row r="20" spans="1:10" x14ac:dyDescent="0.3">
      <c r="A20" s="17"/>
      <c r="B20" s="18" t="s">
        <v>178</v>
      </c>
      <c r="C20" s="19">
        <v>3</v>
      </c>
      <c r="D20" s="20">
        <v>5.7142857142857143E-3</v>
      </c>
      <c r="E20" s="21">
        <v>3</v>
      </c>
      <c r="H20" s="16"/>
      <c r="I20" s="16"/>
      <c r="J20" s="16"/>
    </row>
    <row r="21" spans="1:10" x14ac:dyDescent="0.3">
      <c r="A21" s="17"/>
      <c r="B21" s="18" t="s">
        <v>40</v>
      </c>
      <c r="C21" s="19">
        <v>3</v>
      </c>
      <c r="D21" s="20">
        <v>5.7142857142857143E-3</v>
      </c>
      <c r="E21" s="21">
        <v>3</v>
      </c>
      <c r="H21" s="16"/>
      <c r="I21" s="16"/>
      <c r="J21" s="16"/>
    </row>
    <row r="22" spans="1:10" ht="15" thickBot="1" x14ac:dyDescent="0.35">
      <c r="A22" s="17"/>
      <c r="B22" s="18" t="s">
        <v>165</v>
      </c>
      <c r="C22" s="19">
        <v>24</v>
      </c>
      <c r="D22" s="20">
        <v>4.5714285714285714E-2</v>
      </c>
      <c r="E22" s="21">
        <v>24</v>
      </c>
      <c r="H22" s="16"/>
      <c r="I22" s="16"/>
      <c r="J22" s="16"/>
    </row>
    <row r="23" spans="1:10" ht="15" thickBot="1" x14ac:dyDescent="0.35">
      <c r="A23" s="22" t="s">
        <v>8</v>
      </c>
      <c r="B23" s="23" t="s">
        <v>19</v>
      </c>
      <c r="C23" s="23">
        <v>525</v>
      </c>
      <c r="D23" s="24">
        <f t="shared" ref="D23" si="0">C23/C$23</f>
        <v>1</v>
      </c>
      <c r="E23" s="25">
        <v>250</v>
      </c>
      <c r="H23" s="16"/>
      <c r="I23" s="16"/>
      <c r="J23" s="16"/>
    </row>
    <row r="24" spans="1:10" ht="97.2" customHeight="1" x14ac:dyDescent="0.3">
      <c r="A24" s="76" t="s">
        <v>147</v>
      </c>
      <c r="B24" s="76"/>
      <c r="C24" s="76"/>
      <c r="D24" s="76"/>
      <c r="E24" s="76"/>
      <c r="F24" s="26"/>
      <c r="G24" s="27"/>
      <c r="H24" s="27"/>
    </row>
    <row r="25" spans="1:10" x14ac:dyDescent="0.3">
      <c r="A25" s="27"/>
    </row>
    <row r="26" spans="1:10" ht="17.399999999999999" x14ac:dyDescent="0.3">
      <c r="A26" s="6" t="s">
        <v>137</v>
      </c>
    </row>
    <row r="27" spans="1:10" ht="15" thickBot="1" x14ac:dyDescent="0.35">
      <c r="A27" s="7"/>
    </row>
    <row r="28" spans="1:10" ht="45.6" thickBot="1" x14ac:dyDescent="0.35">
      <c r="A28" s="8" t="s">
        <v>3</v>
      </c>
      <c r="B28" s="9" t="s">
        <v>4</v>
      </c>
      <c r="C28" s="9" t="s">
        <v>5</v>
      </c>
      <c r="D28" s="9" t="s">
        <v>6</v>
      </c>
      <c r="E28" s="10" t="s">
        <v>7</v>
      </c>
      <c r="I28" s="28"/>
    </row>
    <row r="29" spans="1:10" x14ac:dyDescent="0.3">
      <c r="A29" s="29" t="s">
        <v>20</v>
      </c>
      <c r="B29" s="18" t="s">
        <v>22</v>
      </c>
      <c r="C29" s="30">
        <v>8</v>
      </c>
      <c r="D29" s="20">
        <v>0.2</v>
      </c>
      <c r="E29" s="21">
        <v>5</v>
      </c>
      <c r="I29" s="31"/>
      <c r="J29" s="16"/>
    </row>
    <row r="30" spans="1:10" x14ac:dyDescent="0.3">
      <c r="A30" s="29"/>
      <c r="B30" s="18" t="s">
        <v>179</v>
      </c>
      <c r="C30" s="30">
        <v>5</v>
      </c>
      <c r="D30" s="20">
        <v>0.125</v>
      </c>
      <c r="E30" s="21">
        <v>3</v>
      </c>
      <c r="I30" s="31"/>
      <c r="J30" s="16"/>
    </row>
    <row r="31" spans="1:10" x14ac:dyDescent="0.3">
      <c r="A31" s="29"/>
      <c r="B31" s="18" t="s">
        <v>180</v>
      </c>
      <c r="C31" s="30">
        <v>4</v>
      </c>
      <c r="D31" s="20">
        <v>0.1</v>
      </c>
      <c r="E31" s="21">
        <v>1</v>
      </c>
      <c r="I31" s="31"/>
      <c r="J31" s="16"/>
    </row>
    <row r="32" spans="1:10" x14ac:dyDescent="0.3">
      <c r="A32" s="29"/>
      <c r="B32" s="18" t="s">
        <v>21</v>
      </c>
      <c r="C32" s="30">
        <v>3</v>
      </c>
      <c r="D32" s="20">
        <v>7.4999999999999997E-2</v>
      </c>
      <c r="E32" s="21">
        <v>2</v>
      </c>
      <c r="I32" s="31"/>
      <c r="J32" s="16"/>
    </row>
    <row r="33" spans="1:11" x14ac:dyDescent="0.3">
      <c r="A33" s="29"/>
      <c r="B33" s="18" t="s">
        <v>181</v>
      </c>
      <c r="C33" s="30">
        <v>3</v>
      </c>
      <c r="D33" s="20">
        <v>7.4999999999999997E-2</v>
      </c>
      <c r="E33" s="21">
        <v>2</v>
      </c>
      <c r="I33" s="31"/>
      <c r="J33" s="16"/>
    </row>
    <row r="34" spans="1:11" x14ac:dyDescent="0.3">
      <c r="A34" s="29"/>
      <c r="B34" s="18" t="s">
        <v>16</v>
      </c>
      <c r="C34" s="30">
        <v>3</v>
      </c>
      <c r="D34" s="20">
        <v>7.4999999999999997E-2</v>
      </c>
      <c r="E34" s="21">
        <v>3</v>
      </c>
      <c r="I34" s="31"/>
      <c r="J34" s="16"/>
    </row>
    <row r="35" spans="1:11" x14ac:dyDescent="0.3">
      <c r="A35" s="29"/>
      <c r="B35" s="18" t="s">
        <v>12</v>
      </c>
      <c r="C35" s="30">
        <v>2</v>
      </c>
      <c r="D35" s="20">
        <v>0.05</v>
      </c>
      <c r="E35" s="21">
        <v>1</v>
      </c>
      <c r="I35" s="31"/>
      <c r="J35" s="16"/>
    </row>
    <row r="36" spans="1:11" x14ac:dyDescent="0.3">
      <c r="A36" s="29"/>
      <c r="B36" s="18" t="s">
        <v>15</v>
      </c>
      <c r="C36" s="30">
        <v>2</v>
      </c>
      <c r="D36" s="20">
        <v>0.05</v>
      </c>
      <c r="E36" s="21">
        <v>2</v>
      </c>
      <c r="I36" s="31"/>
      <c r="J36" s="16"/>
    </row>
    <row r="37" spans="1:11" x14ac:dyDescent="0.3">
      <c r="A37" s="29"/>
      <c r="B37" s="18" t="s">
        <v>37</v>
      </c>
      <c r="C37" s="30">
        <v>2</v>
      </c>
      <c r="D37" s="20">
        <v>0.05</v>
      </c>
      <c r="E37" s="21">
        <v>2</v>
      </c>
      <c r="I37" s="31"/>
      <c r="J37" s="16"/>
    </row>
    <row r="38" spans="1:11" ht="15" thickBot="1" x14ac:dyDescent="0.35">
      <c r="A38" s="29"/>
      <c r="B38" s="18" t="s">
        <v>165</v>
      </c>
      <c r="C38" s="30">
        <v>8</v>
      </c>
      <c r="D38" s="20">
        <v>0.2</v>
      </c>
      <c r="E38" s="21">
        <v>7</v>
      </c>
      <c r="I38" s="31"/>
      <c r="J38" s="16"/>
    </row>
    <row r="39" spans="1:11" ht="15" thickBot="1" x14ac:dyDescent="0.35">
      <c r="A39" s="22" t="s">
        <v>20</v>
      </c>
      <c r="B39" s="23" t="s">
        <v>29</v>
      </c>
      <c r="C39" s="23">
        <v>40</v>
      </c>
      <c r="D39" s="24">
        <f t="shared" ref="D39" si="1">C39/C$39</f>
        <v>1</v>
      </c>
      <c r="E39" s="32">
        <v>21</v>
      </c>
      <c r="I39" s="31"/>
      <c r="J39" s="16"/>
    </row>
    <row r="40" spans="1:11" ht="99.6" customHeight="1" x14ac:dyDescent="0.3">
      <c r="A40" s="76" t="s">
        <v>147</v>
      </c>
      <c r="B40" s="76"/>
      <c r="C40" s="76"/>
      <c r="D40" s="76"/>
      <c r="E40" s="76"/>
      <c r="F40" s="26"/>
      <c r="J40" s="28"/>
    </row>
    <row r="41" spans="1:11" ht="17.399999999999999" x14ac:dyDescent="0.3">
      <c r="A41" s="6" t="s">
        <v>138</v>
      </c>
    </row>
    <row r="42" spans="1:11" ht="15" thickBot="1" x14ac:dyDescent="0.35">
      <c r="A42" s="7"/>
    </row>
    <row r="43" spans="1:11" ht="45.6" thickBot="1" x14ac:dyDescent="0.35">
      <c r="A43" s="8" t="s">
        <v>3</v>
      </c>
      <c r="B43" s="9" t="s">
        <v>4</v>
      </c>
      <c r="C43" s="9" t="s">
        <v>5</v>
      </c>
      <c r="D43" s="9" t="s">
        <v>6</v>
      </c>
      <c r="E43" s="10" t="s">
        <v>7</v>
      </c>
    </row>
    <row r="44" spans="1:11" x14ac:dyDescent="0.3">
      <c r="A44" s="29" t="s">
        <v>30</v>
      </c>
      <c r="B44" s="18" t="s">
        <v>16</v>
      </c>
      <c r="C44" s="30">
        <v>12</v>
      </c>
      <c r="D44" s="20">
        <v>0.2</v>
      </c>
      <c r="E44" s="21">
        <v>12</v>
      </c>
      <c r="J44" s="16"/>
      <c r="K44" s="16"/>
    </row>
    <row r="45" spans="1:11" x14ac:dyDescent="0.3">
      <c r="A45" s="29"/>
      <c r="B45" s="18" t="s">
        <v>13</v>
      </c>
      <c r="C45" s="30">
        <v>6</v>
      </c>
      <c r="D45" s="20">
        <v>0.1</v>
      </c>
      <c r="E45" s="21">
        <v>5</v>
      </c>
      <c r="J45" s="16"/>
      <c r="K45" s="16"/>
    </row>
    <row r="46" spans="1:11" x14ac:dyDescent="0.3">
      <c r="A46" s="29"/>
      <c r="B46" s="18" t="s">
        <v>34</v>
      </c>
      <c r="C46" s="30">
        <v>6</v>
      </c>
      <c r="D46" s="20">
        <v>0.1</v>
      </c>
      <c r="E46" s="21">
        <v>6</v>
      </c>
      <c r="J46" s="16"/>
      <c r="K46" s="16"/>
    </row>
    <row r="47" spans="1:11" x14ac:dyDescent="0.3">
      <c r="A47" s="29"/>
      <c r="B47" s="18" t="s">
        <v>37</v>
      </c>
      <c r="C47" s="30">
        <v>4</v>
      </c>
      <c r="D47" s="20">
        <v>6.6666666666666666E-2</v>
      </c>
      <c r="E47" s="21">
        <v>2</v>
      </c>
      <c r="J47" s="16"/>
      <c r="K47" s="16"/>
    </row>
    <row r="48" spans="1:11" x14ac:dyDescent="0.3">
      <c r="A48" s="29"/>
      <c r="B48" s="18" t="s">
        <v>166</v>
      </c>
      <c r="C48" s="30">
        <v>4</v>
      </c>
      <c r="D48" s="20">
        <v>6.6666666666666666E-2</v>
      </c>
      <c r="E48" s="21">
        <v>4</v>
      </c>
      <c r="J48" s="16"/>
      <c r="K48" s="16"/>
    </row>
    <row r="49" spans="1:11" x14ac:dyDescent="0.3">
      <c r="A49" s="29"/>
      <c r="B49" s="18" t="s">
        <v>38</v>
      </c>
      <c r="C49" s="30">
        <v>3</v>
      </c>
      <c r="D49" s="20">
        <v>0.05</v>
      </c>
      <c r="E49" s="21">
        <v>3</v>
      </c>
      <c r="J49" s="16"/>
      <c r="K49" s="16"/>
    </row>
    <row r="50" spans="1:11" x14ac:dyDescent="0.3">
      <c r="A50" s="29"/>
      <c r="B50" s="18" t="s">
        <v>32</v>
      </c>
      <c r="C50" s="30">
        <v>3</v>
      </c>
      <c r="D50" s="20">
        <v>0.05</v>
      </c>
      <c r="E50" s="21">
        <v>3</v>
      </c>
      <c r="J50" s="16"/>
      <c r="K50" s="16"/>
    </row>
    <row r="51" spans="1:11" x14ac:dyDescent="0.3">
      <c r="A51" s="29"/>
      <c r="B51" s="18" t="s">
        <v>12</v>
      </c>
      <c r="C51" s="30">
        <v>2</v>
      </c>
      <c r="D51" s="20">
        <v>3.3333333333333333E-2</v>
      </c>
      <c r="E51" s="21">
        <v>2</v>
      </c>
      <c r="J51" s="16"/>
      <c r="K51" s="16"/>
    </row>
    <row r="52" spans="1:11" x14ac:dyDescent="0.3">
      <c r="A52" s="29"/>
      <c r="B52" s="18" t="s">
        <v>43</v>
      </c>
      <c r="C52" s="30">
        <v>2</v>
      </c>
      <c r="D52" s="20">
        <v>3.3333333333333333E-2</v>
      </c>
      <c r="E52" s="21">
        <v>2</v>
      </c>
      <c r="J52" s="16"/>
      <c r="K52" s="16"/>
    </row>
    <row r="53" spans="1:11" x14ac:dyDescent="0.3">
      <c r="A53" s="29"/>
      <c r="B53" s="18" t="s">
        <v>39</v>
      </c>
      <c r="C53" s="30">
        <v>2</v>
      </c>
      <c r="D53" s="20">
        <v>3.3333333333333333E-2</v>
      </c>
      <c r="E53" s="21">
        <v>2</v>
      </c>
      <c r="J53" s="16"/>
      <c r="K53" s="16"/>
    </row>
    <row r="54" spans="1:11" x14ac:dyDescent="0.3">
      <c r="A54" s="29"/>
      <c r="B54" s="18" t="s">
        <v>31</v>
      </c>
      <c r="C54" s="30">
        <v>2</v>
      </c>
      <c r="D54" s="20">
        <v>3.3333333333333333E-2</v>
      </c>
      <c r="E54" s="21">
        <v>2</v>
      </c>
      <c r="J54" s="16"/>
      <c r="K54" s="16"/>
    </row>
    <row r="55" spans="1:11" x14ac:dyDescent="0.3">
      <c r="A55" s="29"/>
      <c r="B55" s="18" t="s">
        <v>35</v>
      </c>
      <c r="C55" s="30">
        <v>2</v>
      </c>
      <c r="D55" s="20">
        <v>3.3333333333333333E-2</v>
      </c>
      <c r="E55" s="21">
        <v>2</v>
      </c>
      <c r="J55" s="16"/>
      <c r="K55" s="16"/>
    </row>
    <row r="56" spans="1:11" ht="15" thickBot="1" x14ac:dyDescent="0.35">
      <c r="A56" s="29"/>
      <c r="B56" s="18" t="s">
        <v>165</v>
      </c>
      <c r="C56" s="30">
        <v>12</v>
      </c>
      <c r="D56" s="20">
        <v>0.2</v>
      </c>
      <c r="E56" s="21">
        <v>12</v>
      </c>
      <c r="J56" s="16"/>
      <c r="K56" s="16"/>
    </row>
    <row r="57" spans="1:11" ht="15" thickBot="1" x14ac:dyDescent="0.35">
      <c r="A57" s="22" t="s">
        <v>30</v>
      </c>
      <c r="B57" s="23" t="s">
        <v>29</v>
      </c>
      <c r="C57" s="23">
        <v>60</v>
      </c>
      <c r="D57" s="24">
        <f>C57/C$57</f>
        <v>1</v>
      </c>
      <c r="E57" s="32">
        <v>51</v>
      </c>
      <c r="I57" s="31"/>
      <c r="J57" s="16"/>
    </row>
    <row r="58" spans="1:11" ht="104.25" customHeight="1" x14ac:dyDescent="0.3">
      <c r="A58" s="76" t="s">
        <v>147</v>
      </c>
      <c r="B58" s="76"/>
      <c r="C58" s="76"/>
      <c r="D58" s="76"/>
      <c r="E58" s="76"/>
      <c r="F58" s="26"/>
      <c r="G58" s="27"/>
    </row>
    <row r="60" spans="1:11" ht="17.399999999999999" x14ac:dyDescent="0.3">
      <c r="A60" s="6" t="s">
        <v>139</v>
      </c>
    </row>
    <row r="61" spans="1:11" ht="15" thickBot="1" x14ac:dyDescent="0.35">
      <c r="A61" s="7"/>
    </row>
    <row r="62" spans="1:11" ht="45.6" thickBot="1" x14ac:dyDescent="0.35">
      <c r="A62" s="8" t="s">
        <v>3</v>
      </c>
      <c r="B62" s="9" t="s">
        <v>4</v>
      </c>
      <c r="C62" s="9" t="s">
        <v>5</v>
      </c>
      <c r="D62" s="9" t="s">
        <v>6</v>
      </c>
      <c r="E62" s="10" t="s">
        <v>7</v>
      </c>
    </row>
    <row r="63" spans="1:11" x14ac:dyDescent="0.3">
      <c r="A63" s="29" t="s">
        <v>36</v>
      </c>
      <c r="B63" s="18" t="s">
        <v>31</v>
      </c>
      <c r="C63" s="30">
        <v>31</v>
      </c>
      <c r="D63" s="20">
        <v>0.15270935960591134</v>
      </c>
      <c r="E63" s="21">
        <v>26</v>
      </c>
      <c r="J63" s="16"/>
    </row>
    <row r="64" spans="1:11" x14ac:dyDescent="0.3">
      <c r="A64" s="29"/>
      <c r="B64" s="18" t="s">
        <v>10</v>
      </c>
      <c r="C64" s="30">
        <v>27</v>
      </c>
      <c r="D64" s="20">
        <v>0.13300492610837439</v>
      </c>
      <c r="E64" s="21">
        <v>25</v>
      </c>
      <c r="J64" s="16"/>
    </row>
    <row r="65" spans="1:10" x14ac:dyDescent="0.3">
      <c r="A65" s="29"/>
      <c r="B65" s="18" t="s">
        <v>40</v>
      </c>
      <c r="C65" s="30">
        <v>15</v>
      </c>
      <c r="D65" s="20">
        <v>7.3891625615763554E-2</v>
      </c>
      <c r="E65" s="21">
        <v>15</v>
      </c>
      <c r="J65" s="16"/>
    </row>
    <row r="66" spans="1:10" x14ac:dyDescent="0.3">
      <c r="A66" s="29"/>
      <c r="B66" s="18" t="s">
        <v>38</v>
      </c>
      <c r="C66" s="30">
        <v>14</v>
      </c>
      <c r="D66" s="20">
        <v>6.8965517241379309E-2</v>
      </c>
      <c r="E66" s="21">
        <v>14</v>
      </c>
      <c r="J66" s="16"/>
    </row>
    <row r="67" spans="1:10" x14ac:dyDescent="0.3">
      <c r="A67" s="29"/>
      <c r="B67" s="18" t="s">
        <v>37</v>
      </c>
      <c r="C67" s="30">
        <v>14</v>
      </c>
      <c r="D67" s="20">
        <v>6.8965517241379309E-2</v>
      </c>
      <c r="E67" s="21">
        <v>14</v>
      </c>
      <c r="J67" s="16"/>
    </row>
    <row r="68" spans="1:10" x14ac:dyDescent="0.3">
      <c r="A68" s="29"/>
      <c r="B68" s="18" t="s">
        <v>41</v>
      </c>
      <c r="C68" s="30">
        <v>9</v>
      </c>
      <c r="D68" s="20">
        <v>4.4334975369458129E-2</v>
      </c>
      <c r="E68" s="21">
        <v>9</v>
      </c>
      <c r="J68" s="16"/>
    </row>
    <row r="69" spans="1:10" x14ac:dyDescent="0.3">
      <c r="A69" s="29"/>
      <c r="B69" s="18" t="s">
        <v>39</v>
      </c>
      <c r="C69" s="30">
        <v>9</v>
      </c>
      <c r="D69" s="20">
        <v>4.4334975369458129E-2</v>
      </c>
      <c r="E69" s="21">
        <v>8</v>
      </c>
      <c r="J69" s="16"/>
    </row>
    <row r="70" spans="1:10" x14ac:dyDescent="0.3">
      <c r="A70" s="29"/>
      <c r="B70" s="18" t="s">
        <v>13</v>
      </c>
      <c r="C70" s="30">
        <v>9</v>
      </c>
      <c r="D70" s="20">
        <v>4.4334975369458129E-2</v>
      </c>
      <c r="E70" s="21">
        <v>9</v>
      </c>
      <c r="J70" s="16"/>
    </row>
    <row r="71" spans="1:10" x14ac:dyDescent="0.3">
      <c r="A71" s="29"/>
      <c r="B71" s="18" t="s">
        <v>42</v>
      </c>
      <c r="C71" s="30">
        <v>9</v>
      </c>
      <c r="D71" s="20">
        <v>4.4334975369458129E-2</v>
      </c>
      <c r="E71" s="21">
        <v>9</v>
      </c>
      <c r="J71" s="16"/>
    </row>
    <row r="72" spans="1:10" x14ac:dyDescent="0.3">
      <c r="A72" s="29"/>
      <c r="B72" s="18" t="s">
        <v>28</v>
      </c>
      <c r="C72" s="30">
        <v>8</v>
      </c>
      <c r="D72" s="20">
        <v>3.9408866995073892E-2</v>
      </c>
      <c r="E72" s="21">
        <v>8</v>
      </c>
      <c r="J72" s="16"/>
    </row>
    <row r="73" spans="1:10" ht="15" thickBot="1" x14ac:dyDescent="0.35">
      <c r="A73" s="29"/>
      <c r="B73" s="18" t="s">
        <v>165</v>
      </c>
      <c r="C73" s="30">
        <v>58</v>
      </c>
      <c r="D73" s="20">
        <v>0.2857142857142857</v>
      </c>
      <c r="E73" s="21">
        <v>49</v>
      </c>
      <c r="J73" s="16"/>
    </row>
    <row r="74" spans="1:10" ht="15" thickBot="1" x14ac:dyDescent="0.35">
      <c r="A74" s="22" t="s">
        <v>36</v>
      </c>
      <c r="B74" s="23" t="s">
        <v>29</v>
      </c>
      <c r="C74" s="23">
        <v>203</v>
      </c>
      <c r="D74" s="24">
        <f t="shared" ref="D74" si="2">C74/C$74</f>
        <v>1</v>
      </c>
      <c r="E74" s="32">
        <v>132</v>
      </c>
      <c r="J74" s="16"/>
    </row>
    <row r="75" spans="1:10" ht="102" customHeight="1" x14ac:dyDescent="0.3">
      <c r="A75" s="76" t="s">
        <v>147</v>
      </c>
      <c r="B75" s="76"/>
      <c r="C75" s="76"/>
      <c r="D75" s="76"/>
      <c r="E75" s="76"/>
      <c r="F75" s="26"/>
      <c r="G75" s="27"/>
      <c r="H75" s="27"/>
    </row>
    <row r="76" spans="1:10" ht="17.399999999999999" x14ac:dyDescent="0.3">
      <c r="A76" s="6" t="s">
        <v>140</v>
      </c>
    </row>
    <row r="77" spans="1:10" ht="15" thickBot="1" x14ac:dyDescent="0.35"/>
    <row r="78" spans="1:10" ht="45.6" thickBot="1" x14ac:dyDescent="0.35">
      <c r="A78" s="8" t="s">
        <v>3</v>
      </c>
      <c r="B78" s="9" t="s">
        <v>4</v>
      </c>
      <c r="C78" s="9" t="s">
        <v>5</v>
      </c>
      <c r="D78" s="9" t="s">
        <v>6</v>
      </c>
      <c r="E78" s="10" t="s">
        <v>7</v>
      </c>
    </row>
    <row r="79" spans="1:10" ht="15" thickBot="1" x14ac:dyDescent="0.35">
      <c r="A79" s="29" t="s">
        <v>44</v>
      </c>
      <c r="B79" s="18" t="s">
        <v>13</v>
      </c>
      <c r="C79" s="71">
        <v>2</v>
      </c>
      <c r="D79" s="72">
        <v>1</v>
      </c>
      <c r="E79" s="73">
        <v>1</v>
      </c>
    </row>
    <row r="80" spans="1:10" ht="15" thickBot="1" x14ac:dyDescent="0.35">
      <c r="A80" s="22" t="s">
        <v>44</v>
      </c>
      <c r="B80" s="23" t="s">
        <v>29</v>
      </c>
      <c r="C80" s="69">
        <v>2</v>
      </c>
      <c r="D80" s="70">
        <v>1</v>
      </c>
      <c r="E80" s="69">
        <v>1</v>
      </c>
    </row>
    <row r="81" spans="1:10" ht="102" customHeight="1" x14ac:dyDescent="0.3">
      <c r="A81" s="76" t="s">
        <v>147</v>
      </c>
      <c r="B81" s="76"/>
      <c r="C81" s="76"/>
      <c r="D81" s="76"/>
      <c r="E81" s="76"/>
      <c r="F81" s="26"/>
    </row>
    <row r="83" spans="1:10" ht="17.399999999999999" x14ac:dyDescent="0.3">
      <c r="A83" s="6" t="s">
        <v>167</v>
      </c>
    </row>
    <row r="84" spans="1:10" ht="15" thickBot="1" x14ac:dyDescent="0.35"/>
    <row r="85" spans="1:10" ht="45.6" thickBot="1" x14ac:dyDescent="0.35">
      <c r="A85" s="8" t="s">
        <v>3</v>
      </c>
      <c r="B85" s="9" t="s">
        <v>4</v>
      </c>
      <c r="C85" s="9" t="s">
        <v>5</v>
      </c>
      <c r="D85" s="9" t="s">
        <v>6</v>
      </c>
      <c r="E85" s="10" t="s">
        <v>7</v>
      </c>
    </row>
    <row r="86" spans="1:10" ht="16.2" customHeight="1" thickBot="1" x14ac:dyDescent="0.35">
      <c r="A86" s="22" t="s">
        <v>168</v>
      </c>
      <c r="B86" s="23" t="s">
        <v>29</v>
      </c>
      <c r="C86" s="52" t="s">
        <v>175</v>
      </c>
      <c r="D86" s="52" t="s">
        <v>175</v>
      </c>
      <c r="E86" s="52" t="s">
        <v>175</v>
      </c>
      <c r="F86" s="26"/>
    </row>
    <row r="87" spans="1:10" ht="107.4" customHeight="1" thickBot="1" x14ac:dyDescent="0.35">
      <c r="A87" s="75" t="s">
        <v>231</v>
      </c>
      <c r="B87" s="76"/>
      <c r="C87" s="76"/>
      <c r="D87" s="76"/>
      <c r="E87" s="76"/>
    </row>
    <row r="88" spans="1:10" ht="15.6" customHeight="1" x14ac:dyDescent="0.3">
      <c r="A88" s="65"/>
      <c r="B88" s="65"/>
      <c r="C88" s="65"/>
      <c r="D88" s="65"/>
      <c r="E88" s="65"/>
    </row>
    <row r="89" spans="1:10" ht="17.399999999999999" x14ac:dyDescent="0.3">
      <c r="A89" s="6" t="s">
        <v>169</v>
      </c>
    </row>
    <row r="90" spans="1:10" ht="15" thickBot="1" x14ac:dyDescent="0.35"/>
    <row r="91" spans="1:10" ht="45.6" thickBot="1" x14ac:dyDescent="0.35">
      <c r="A91" s="8" t="s">
        <v>3</v>
      </c>
      <c r="B91" s="9" t="s">
        <v>4</v>
      </c>
      <c r="C91" s="9" t="s">
        <v>5</v>
      </c>
      <c r="D91" s="9" t="s">
        <v>6</v>
      </c>
      <c r="E91" s="10" t="s">
        <v>7</v>
      </c>
    </row>
    <row r="92" spans="1:10" ht="16.2" customHeight="1" thickBot="1" x14ac:dyDescent="0.35">
      <c r="A92" s="22" t="s">
        <v>170</v>
      </c>
      <c r="B92" s="23" t="s">
        <v>29</v>
      </c>
      <c r="C92" s="52" t="s">
        <v>175</v>
      </c>
      <c r="D92" s="52" t="s">
        <v>175</v>
      </c>
      <c r="E92" s="52" t="s">
        <v>175</v>
      </c>
      <c r="F92" s="26"/>
    </row>
    <row r="93" spans="1:10" ht="106.2" customHeight="1" x14ac:dyDescent="0.3">
      <c r="A93" s="75" t="s">
        <v>231</v>
      </c>
      <c r="B93" s="76"/>
      <c r="C93" s="76"/>
      <c r="D93" s="76"/>
      <c r="E93" s="76"/>
    </row>
    <row r="94" spans="1:10" ht="15.6" customHeight="1" x14ac:dyDescent="0.3">
      <c r="A94" s="74"/>
      <c r="B94" s="74"/>
      <c r="C94" s="74"/>
      <c r="D94" s="74"/>
      <c r="E94" s="74"/>
    </row>
    <row r="95" spans="1:10" ht="17.399999999999999" x14ac:dyDescent="0.3">
      <c r="A95" s="6" t="s">
        <v>171</v>
      </c>
      <c r="J95" s="16"/>
    </row>
    <row r="96" spans="1:10" ht="15" thickBot="1" x14ac:dyDescent="0.35">
      <c r="J96" s="16"/>
    </row>
    <row r="97" spans="1:10" ht="45.6" thickBot="1" x14ac:dyDescent="0.35">
      <c r="A97" s="8" t="s">
        <v>3</v>
      </c>
      <c r="B97" s="9" t="s">
        <v>4</v>
      </c>
      <c r="C97" s="9" t="s">
        <v>5</v>
      </c>
      <c r="D97" s="9" t="s">
        <v>6</v>
      </c>
      <c r="E97" s="10" t="s">
        <v>7</v>
      </c>
      <c r="J97" s="16"/>
    </row>
    <row r="98" spans="1:10" x14ac:dyDescent="0.3">
      <c r="A98" s="67" t="s">
        <v>8</v>
      </c>
      <c r="B98" s="18" t="s">
        <v>9</v>
      </c>
      <c r="C98" s="35">
        <v>25</v>
      </c>
      <c r="D98" s="42">
        <v>0.75757575757575757</v>
      </c>
      <c r="E98" s="54">
        <v>12</v>
      </c>
    </row>
    <row r="99" spans="1:10" x14ac:dyDescent="0.3">
      <c r="A99" s="50"/>
      <c r="B99" s="58" t="s">
        <v>11</v>
      </c>
      <c r="C99" s="35">
        <v>3</v>
      </c>
      <c r="D99" s="53">
        <v>9.0909090909090912E-2</v>
      </c>
      <c r="E99" s="59">
        <v>3</v>
      </c>
    </row>
    <row r="100" spans="1:10" x14ac:dyDescent="0.3">
      <c r="A100" s="33"/>
      <c r="B100" s="18" t="s">
        <v>26</v>
      </c>
      <c r="C100" s="35">
        <v>2</v>
      </c>
      <c r="D100" s="53">
        <v>6.0606060606060608E-2</v>
      </c>
      <c r="E100" s="55">
        <v>1</v>
      </c>
    </row>
    <row r="101" spans="1:10" ht="15" thickBot="1" x14ac:dyDescent="0.35">
      <c r="A101" s="17"/>
      <c r="B101" s="18" t="s">
        <v>165</v>
      </c>
      <c r="C101" s="35">
        <v>3</v>
      </c>
      <c r="D101" s="42">
        <v>9.0909090909090912E-2</v>
      </c>
      <c r="E101" s="43">
        <v>3</v>
      </c>
    </row>
    <row r="102" spans="1:10" ht="15" thickBot="1" x14ac:dyDescent="0.35">
      <c r="A102" s="22" t="s">
        <v>8</v>
      </c>
      <c r="B102" s="23" t="s">
        <v>29</v>
      </c>
      <c r="C102" s="52">
        <v>33</v>
      </c>
      <c r="D102" s="40">
        <v>1</v>
      </c>
      <c r="E102" s="52">
        <v>16</v>
      </c>
    </row>
    <row r="103" spans="1:10" ht="15" thickBot="1" x14ac:dyDescent="0.35">
      <c r="A103" s="22" t="s">
        <v>20</v>
      </c>
      <c r="B103" s="23" t="s">
        <v>29</v>
      </c>
      <c r="C103" s="52" t="s">
        <v>175</v>
      </c>
      <c r="D103" s="52" t="s">
        <v>175</v>
      </c>
      <c r="E103" s="52" t="s">
        <v>175</v>
      </c>
    </row>
    <row r="104" spans="1:10" ht="15" thickBot="1" x14ac:dyDescent="0.35">
      <c r="A104" s="17" t="s">
        <v>30</v>
      </c>
      <c r="B104" s="18" t="s">
        <v>165</v>
      </c>
      <c r="C104" s="35">
        <v>2</v>
      </c>
      <c r="D104" s="42">
        <v>1</v>
      </c>
      <c r="E104" s="43">
        <v>1</v>
      </c>
    </row>
    <row r="105" spans="1:10" ht="15" thickBot="1" x14ac:dyDescent="0.35">
      <c r="A105" s="22" t="s">
        <v>30</v>
      </c>
      <c r="B105" s="23" t="s">
        <v>29</v>
      </c>
      <c r="C105" s="39">
        <v>2</v>
      </c>
      <c r="D105" s="40">
        <v>1</v>
      </c>
      <c r="E105" s="41">
        <v>1</v>
      </c>
    </row>
    <row r="106" spans="1:10" ht="96" customHeight="1" x14ac:dyDescent="0.3">
      <c r="A106" s="75" t="s">
        <v>231</v>
      </c>
      <c r="B106" s="76"/>
      <c r="C106" s="76"/>
      <c r="D106" s="76"/>
      <c r="E106" s="76"/>
    </row>
    <row r="107" spans="1:10" ht="13.95" customHeight="1" x14ac:dyDescent="0.3">
      <c r="A107" s="26"/>
      <c r="B107" s="26"/>
      <c r="C107" s="26"/>
      <c r="D107" s="26"/>
      <c r="E107" s="26"/>
    </row>
    <row r="108" spans="1:10" ht="17.399999999999999" x14ac:dyDescent="0.3">
      <c r="A108" s="6" t="s">
        <v>172</v>
      </c>
      <c r="J108" s="16"/>
    </row>
    <row r="109" spans="1:10" ht="15" thickBot="1" x14ac:dyDescent="0.35">
      <c r="J109" s="16"/>
    </row>
    <row r="110" spans="1:10" ht="45.6" thickBot="1" x14ac:dyDescent="0.35">
      <c r="A110" s="8" t="s">
        <v>3</v>
      </c>
      <c r="B110" s="9" t="s">
        <v>4</v>
      </c>
      <c r="C110" s="9" t="s">
        <v>5</v>
      </c>
      <c r="D110" s="9" t="s">
        <v>6</v>
      </c>
      <c r="E110" s="10" t="s">
        <v>7</v>
      </c>
      <c r="J110" s="16"/>
    </row>
    <row r="111" spans="1:10" x14ac:dyDescent="0.3">
      <c r="A111" s="17" t="s">
        <v>173</v>
      </c>
      <c r="B111" s="18" t="s">
        <v>11</v>
      </c>
      <c r="C111" s="35">
        <v>11</v>
      </c>
      <c r="D111" s="36">
        <v>0.44</v>
      </c>
      <c r="E111" s="37">
        <v>3</v>
      </c>
      <c r="J111" s="16"/>
    </row>
    <row r="112" spans="1:10" x14ac:dyDescent="0.3">
      <c r="A112" s="17"/>
      <c r="B112" s="18" t="s">
        <v>9</v>
      </c>
      <c r="C112" s="35">
        <v>6</v>
      </c>
      <c r="D112" s="36">
        <v>0.24</v>
      </c>
      <c r="E112" s="37">
        <v>4</v>
      </c>
      <c r="J112" s="16"/>
    </row>
    <row r="113" spans="1:10" x14ac:dyDescent="0.3">
      <c r="A113" s="17"/>
      <c r="B113" s="18" t="s">
        <v>15</v>
      </c>
      <c r="C113" s="35">
        <v>3</v>
      </c>
      <c r="D113" s="36">
        <v>0.12</v>
      </c>
      <c r="E113" s="37">
        <v>1</v>
      </c>
      <c r="J113" s="16"/>
    </row>
    <row r="114" spans="1:10" x14ac:dyDescent="0.3">
      <c r="A114" s="17"/>
      <c r="B114" s="18" t="s">
        <v>10</v>
      </c>
      <c r="C114" s="35">
        <v>3</v>
      </c>
      <c r="D114" s="36">
        <v>0.12</v>
      </c>
      <c r="E114" s="37">
        <v>2</v>
      </c>
      <c r="J114" s="16"/>
    </row>
    <row r="115" spans="1:10" ht="13.95" customHeight="1" thickBot="1" x14ac:dyDescent="0.35">
      <c r="A115" s="17"/>
      <c r="B115" s="18" t="s">
        <v>13</v>
      </c>
      <c r="C115" s="35">
        <v>2</v>
      </c>
      <c r="D115" s="36">
        <v>0.08</v>
      </c>
      <c r="E115" s="38">
        <v>1</v>
      </c>
    </row>
    <row r="116" spans="1:10" ht="15" thickBot="1" x14ac:dyDescent="0.35">
      <c r="A116" s="22" t="s">
        <v>173</v>
      </c>
      <c r="B116" s="23" t="s">
        <v>29</v>
      </c>
      <c r="C116" s="39">
        <v>25</v>
      </c>
      <c r="D116" s="40">
        <f t="shared" ref="D116" si="3">C116/C$116</f>
        <v>1</v>
      </c>
      <c r="E116" s="41">
        <v>5</v>
      </c>
    </row>
    <row r="117" spans="1:10" ht="15" thickBot="1" x14ac:dyDescent="0.35">
      <c r="A117" s="17" t="s">
        <v>30</v>
      </c>
      <c r="B117" s="18" t="s">
        <v>165</v>
      </c>
      <c r="C117" s="35">
        <v>3</v>
      </c>
      <c r="D117" s="42">
        <v>1</v>
      </c>
      <c r="E117" s="43">
        <v>3</v>
      </c>
    </row>
    <row r="118" spans="1:10" ht="15" thickBot="1" x14ac:dyDescent="0.35">
      <c r="A118" s="22" t="s">
        <v>30</v>
      </c>
      <c r="B118" s="23" t="s">
        <v>29</v>
      </c>
      <c r="C118" s="39">
        <v>3</v>
      </c>
      <c r="D118" s="40">
        <v>1</v>
      </c>
      <c r="E118" s="41">
        <v>3</v>
      </c>
    </row>
    <row r="119" spans="1:10" ht="15" thickBot="1" x14ac:dyDescent="0.35">
      <c r="A119" s="17" t="s">
        <v>36</v>
      </c>
      <c r="B119" s="18" t="s">
        <v>165</v>
      </c>
      <c r="C119" s="35">
        <v>3</v>
      </c>
      <c r="D119" s="36">
        <v>1</v>
      </c>
      <c r="E119" s="37">
        <v>2</v>
      </c>
    </row>
    <row r="120" spans="1:10" ht="15" thickBot="1" x14ac:dyDescent="0.35">
      <c r="A120" s="22" t="s">
        <v>36</v>
      </c>
      <c r="B120" s="23" t="s">
        <v>29</v>
      </c>
      <c r="C120" s="39">
        <v>3</v>
      </c>
      <c r="D120" s="40">
        <v>1</v>
      </c>
      <c r="E120" s="41">
        <v>2</v>
      </c>
    </row>
    <row r="121" spans="1:10" ht="15" thickBot="1" x14ac:dyDescent="0.35">
      <c r="A121" s="22" t="s">
        <v>44</v>
      </c>
      <c r="B121" s="23" t="s">
        <v>29</v>
      </c>
      <c r="C121" s="52" t="s">
        <v>175</v>
      </c>
      <c r="D121" s="52" t="s">
        <v>175</v>
      </c>
      <c r="E121" s="52" t="s">
        <v>175</v>
      </c>
    </row>
    <row r="122" spans="1:10" ht="15" thickBot="1" x14ac:dyDescent="0.35">
      <c r="A122" s="22" t="s">
        <v>168</v>
      </c>
      <c r="B122" s="23" t="s">
        <v>29</v>
      </c>
      <c r="C122" s="52" t="s">
        <v>175</v>
      </c>
      <c r="D122" s="52" t="s">
        <v>175</v>
      </c>
      <c r="E122" s="52" t="s">
        <v>175</v>
      </c>
    </row>
    <row r="123" spans="1:10" ht="15" thickBot="1" x14ac:dyDescent="0.35">
      <c r="A123" s="22" t="s">
        <v>174</v>
      </c>
      <c r="B123" s="23" t="s">
        <v>29</v>
      </c>
      <c r="C123" s="52" t="s">
        <v>175</v>
      </c>
      <c r="D123" s="52" t="s">
        <v>175</v>
      </c>
      <c r="E123" s="52" t="s">
        <v>175</v>
      </c>
    </row>
    <row r="124" spans="1:10" ht="110.4" customHeight="1" x14ac:dyDescent="0.3">
      <c r="A124" s="75" t="s">
        <v>231</v>
      </c>
      <c r="B124" s="76"/>
      <c r="C124" s="76"/>
      <c r="D124" s="76"/>
      <c r="E124" s="76"/>
    </row>
  </sheetData>
  <sheetProtection algorithmName="SHA-512" hashValue="j4KjHYeklA1aLfQk9I2UWjOtTAKQLfW8u5woIAKH6Ayi5sb/Uf2tkpFOz5zEu+hRMwcc7lsLjh/Sqaz0nX+qkA==" saltValue="4ObpgNi/A8McnH6JREWy1A==" spinCount="100000" sheet="1" objects="1" scenarios="1"/>
  <mergeCells count="9">
    <mergeCell ref="A93:E93"/>
    <mergeCell ref="A106:E106"/>
    <mergeCell ref="A124:E124"/>
    <mergeCell ref="A24:E24"/>
    <mergeCell ref="A40:E40"/>
    <mergeCell ref="A58:E58"/>
    <mergeCell ref="A75:E75"/>
    <mergeCell ref="A81:E81"/>
    <mergeCell ref="A87:E87"/>
  </mergeCells>
  <pageMargins left="0.7" right="0.7" top="0.75" bottom="0.75" header="0.3" footer="0.3"/>
  <pageSetup scale="71" orientation="portrait" r:id="rId1"/>
  <rowBreaks count="2" manualBreakCount="2">
    <brk id="40" max="4" man="1"/>
    <brk id="75"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80C2-1EE7-46A8-B18E-6F14DA689685}">
  <sheetPr>
    <tabColor rgb="FF92D050"/>
  </sheetPr>
  <dimension ref="A1:K132"/>
  <sheetViews>
    <sheetView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163</v>
      </c>
    </row>
    <row r="3" spans="1:10" ht="18" x14ac:dyDescent="0.3">
      <c r="A3" s="2" t="s">
        <v>164</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199</v>
      </c>
      <c r="D11" s="14">
        <v>0.33614864864864863</v>
      </c>
      <c r="E11" s="15">
        <v>108</v>
      </c>
      <c r="H11" s="16"/>
      <c r="I11" s="16"/>
      <c r="J11" s="16"/>
    </row>
    <row r="12" spans="1:10" x14ac:dyDescent="0.3">
      <c r="A12" s="17"/>
      <c r="B12" s="18" t="s">
        <v>11</v>
      </c>
      <c r="C12" s="19">
        <v>134</v>
      </c>
      <c r="D12" s="20">
        <v>0.22635135135135134</v>
      </c>
      <c r="E12" s="21">
        <v>91</v>
      </c>
      <c r="H12" s="16"/>
      <c r="I12" s="16"/>
      <c r="J12" s="16"/>
    </row>
    <row r="13" spans="1:10" x14ac:dyDescent="0.3">
      <c r="A13" s="17"/>
      <c r="B13" s="18" t="s">
        <v>10</v>
      </c>
      <c r="C13" s="19">
        <v>74</v>
      </c>
      <c r="D13" s="20">
        <v>0.125</v>
      </c>
      <c r="E13" s="21">
        <v>44</v>
      </c>
      <c r="H13" s="16"/>
      <c r="I13" s="16"/>
      <c r="J13" s="16"/>
    </row>
    <row r="14" spans="1:10" x14ac:dyDescent="0.3">
      <c r="A14" s="17"/>
      <c r="B14" s="18" t="s">
        <v>13</v>
      </c>
      <c r="C14" s="19">
        <v>53</v>
      </c>
      <c r="D14" s="20">
        <v>8.9527027027027029E-2</v>
      </c>
      <c r="E14" s="21">
        <v>35</v>
      </c>
      <c r="H14" s="16"/>
      <c r="I14" s="16"/>
      <c r="J14" s="16"/>
    </row>
    <row r="15" spans="1:10" x14ac:dyDescent="0.3">
      <c r="A15" s="17"/>
      <c r="B15" s="18" t="s">
        <v>12</v>
      </c>
      <c r="C15" s="19">
        <v>35</v>
      </c>
      <c r="D15" s="20">
        <v>5.9121621621621621E-2</v>
      </c>
      <c r="E15" s="21">
        <v>23</v>
      </c>
      <c r="H15" s="16"/>
      <c r="I15" s="16"/>
      <c r="J15" s="16"/>
    </row>
    <row r="16" spans="1:10" x14ac:dyDescent="0.3">
      <c r="A16" s="17"/>
      <c r="B16" s="18" t="s">
        <v>14</v>
      </c>
      <c r="C16" s="19">
        <v>29</v>
      </c>
      <c r="D16" s="20">
        <v>4.8986486486486486E-2</v>
      </c>
      <c r="E16" s="21">
        <v>20</v>
      </c>
      <c r="H16" s="16"/>
      <c r="I16" s="16"/>
      <c r="J16" s="16"/>
    </row>
    <row r="17" spans="1:10" x14ac:dyDescent="0.3">
      <c r="A17" s="17"/>
      <c r="B17" s="18" t="s">
        <v>15</v>
      </c>
      <c r="C17" s="19">
        <v>21</v>
      </c>
      <c r="D17" s="20">
        <v>3.5472972972972971E-2</v>
      </c>
      <c r="E17" s="21">
        <v>17</v>
      </c>
      <c r="H17" s="16"/>
      <c r="I17" s="16"/>
      <c r="J17" s="16"/>
    </row>
    <row r="18" spans="1:10" x14ac:dyDescent="0.3">
      <c r="A18" s="17"/>
      <c r="B18" s="18" t="s">
        <v>18</v>
      </c>
      <c r="C18" s="19">
        <v>8</v>
      </c>
      <c r="D18" s="20">
        <v>1.3513513513513514E-2</v>
      </c>
      <c r="E18" s="21">
        <v>7</v>
      </c>
      <c r="H18" s="16"/>
      <c r="I18" s="16"/>
      <c r="J18" s="16"/>
    </row>
    <row r="19" spans="1:10" x14ac:dyDescent="0.3">
      <c r="A19" s="17"/>
      <c r="B19" s="18" t="s">
        <v>40</v>
      </c>
      <c r="C19" s="19">
        <v>6</v>
      </c>
      <c r="D19" s="20">
        <v>1.0135135135135136E-2</v>
      </c>
      <c r="E19" s="21">
        <v>1</v>
      </c>
      <c r="H19" s="16"/>
      <c r="I19" s="16"/>
      <c r="J19" s="16"/>
    </row>
    <row r="20" spans="1:10" x14ac:dyDescent="0.3">
      <c r="A20" s="17"/>
      <c r="B20" s="18" t="s">
        <v>26</v>
      </c>
      <c r="C20" s="19">
        <v>4</v>
      </c>
      <c r="D20" s="20">
        <v>6.7567567567567571E-3</v>
      </c>
      <c r="E20" s="21">
        <v>4</v>
      </c>
      <c r="H20" s="16"/>
      <c r="I20" s="16"/>
      <c r="J20" s="16"/>
    </row>
    <row r="21" spans="1:10" x14ac:dyDescent="0.3">
      <c r="A21" s="17"/>
      <c r="B21" s="18" t="s">
        <v>37</v>
      </c>
      <c r="C21" s="19">
        <v>4</v>
      </c>
      <c r="D21" s="20">
        <v>6.7567567567567571E-3</v>
      </c>
      <c r="E21" s="21">
        <v>4</v>
      </c>
      <c r="H21" s="16"/>
      <c r="I21" s="16"/>
      <c r="J21" s="16"/>
    </row>
    <row r="22" spans="1:10" x14ac:dyDescent="0.3">
      <c r="A22" s="17"/>
      <c r="B22" s="18" t="s">
        <v>39</v>
      </c>
      <c r="C22" s="19">
        <v>4</v>
      </c>
      <c r="D22" s="20">
        <v>6.7567567567567571E-3</v>
      </c>
      <c r="E22" s="21">
        <v>4</v>
      </c>
      <c r="H22" s="16"/>
      <c r="I22" s="16"/>
      <c r="J22" s="16"/>
    </row>
    <row r="23" spans="1:10" ht="15" thickBot="1" x14ac:dyDescent="0.35">
      <c r="A23" s="17"/>
      <c r="B23" s="18" t="s">
        <v>165</v>
      </c>
      <c r="C23" s="19">
        <v>21</v>
      </c>
      <c r="D23" s="20">
        <v>3.5472972972972971E-2</v>
      </c>
      <c r="E23" s="21">
        <v>18</v>
      </c>
      <c r="H23" s="16"/>
      <c r="I23" s="16"/>
      <c r="J23" s="16"/>
    </row>
    <row r="24" spans="1:10" ht="15" thickBot="1" x14ac:dyDescent="0.35">
      <c r="A24" s="22" t="s">
        <v>8</v>
      </c>
      <c r="B24" s="23" t="s">
        <v>19</v>
      </c>
      <c r="C24" s="23">
        <v>592</v>
      </c>
      <c r="D24" s="24">
        <f t="shared" ref="D24" si="0">C24/C$24</f>
        <v>1</v>
      </c>
      <c r="E24" s="25">
        <v>248</v>
      </c>
      <c r="H24" s="16"/>
      <c r="I24" s="16"/>
      <c r="J24" s="16"/>
    </row>
    <row r="25" spans="1:10" ht="97.2" customHeight="1" x14ac:dyDescent="0.3">
      <c r="A25" s="76" t="s">
        <v>147</v>
      </c>
      <c r="B25" s="76"/>
      <c r="C25" s="76"/>
      <c r="D25" s="76"/>
      <c r="E25" s="76"/>
      <c r="F25" s="26"/>
      <c r="G25" s="27"/>
      <c r="H25" s="27"/>
    </row>
    <row r="26" spans="1:10" x14ac:dyDescent="0.3">
      <c r="A26" s="27"/>
    </row>
    <row r="27" spans="1:10" ht="17.399999999999999" x14ac:dyDescent="0.3">
      <c r="A27" s="6" t="s">
        <v>137</v>
      </c>
    </row>
    <row r="28" spans="1:10" ht="15" thickBot="1" x14ac:dyDescent="0.35">
      <c r="A28" s="7"/>
    </row>
    <row r="29" spans="1:10" ht="45.6" thickBot="1" x14ac:dyDescent="0.35">
      <c r="A29" s="8" t="s">
        <v>3</v>
      </c>
      <c r="B29" s="9" t="s">
        <v>4</v>
      </c>
      <c r="C29" s="9" t="s">
        <v>5</v>
      </c>
      <c r="D29" s="9" t="s">
        <v>6</v>
      </c>
      <c r="E29" s="10" t="s">
        <v>7</v>
      </c>
      <c r="I29" s="28"/>
    </row>
    <row r="30" spans="1:10" x14ac:dyDescent="0.3">
      <c r="A30" s="29" t="s">
        <v>20</v>
      </c>
      <c r="B30" s="18" t="s">
        <v>21</v>
      </c>
      <c r="C30" s="30">
        <v>8</v>
      </c>
      <c r="D30" s="20">
        <v>0.16</v>
      </c>
      <c r="E30" s="21">
        <v>7</v>
      </c>
      <c r="I30" s="31"/>
      <c r="J30" s="16"/>
    </row>
    <row r="31" spans="1:10" x14ac:dyDescent="0.3">
      <c r="A31" s="29"/>
      <c r="B31" s="18" t="s">
        <v>10</v>
      </c>
      <c r="C31" s="30">
        <v>6</v>
      </c>
      <c r="D31" s="20">
        <v>0.12</v>
      </c>
      <c r="E31" s="21">
        <v>3</v>
      </c>
      <c r="I31" s="31"/>
      <c r="J31" s="16"/>
    </row>
    <row r="32" spans="1:10" x14ac:dyDescent="0.3">
      <c r="A32" s="29"/>
      <c r="B32" s="18" t="s">
        <v>23</v>
      </c>
      <c r="C32" s="30">
        <v>4</v>
      </c>
      <c r="D32" s="20">
        <v>0.08</v>
      </c>
      <c r="E32" s="21">
        <v>4</v>
      </c>
      <c r="I32" s="31"/>
      <c r="J32" s="16"/>
    </row>
    <row r="33" spans="1:11" x14ac:dyDescent="0.3">
      <c r="A33" s="29"/>
      <c r="B33" s="18" t="s">
        <v>27</v>
      </c>
      <c r="C33" s="30">
        <v>4</v>
      </c>
      <c r="D33" s="20">
        <v>0.08</v>
      </c>
      <c r="E33" s="21">
        <v>4</v>
      </c>
      <c r="I33" s="31"/>
      <c r="J33" s="16"/>
    </row>
    <row r="34" spans="1:11" x14ac:dyDescent="0.3">
      <c r="A34" s="29"/>
      <c r="B34" s="18" t="s">
        <v>42</v>
      </c>
      <c r="C34" s="30">
        <v>3</v>
      </c>
      <c r="D34" s="20">
        <v>0.06</v>
      </c>
      <c r="E34" s="21">
        <v>1</v>
      </c>
      <c r="I34" s="31"/>
      <c r="J34" s="16"/>
    </row>
    <row r="35" spans="1:11" x14ac:dyDescent="0.3">
      <c r="A35" s="29"/>
      <c r="B35" s="18" t="s">
        <v>15</v>
      </c>
      <c r="C35" s="30">
        <v>3</v>
      </c>
      <c r="D35" s="20">
        <v>0.06</v>
      </c>
      <c r="E35" s="21">
        <v>3</v>
      </c>
      <c r="I35" s="31"/>
      <c r="J35" s="16"/>
    </row>
    <row r="36" spans="1:11" x14ac:dyDescent="0.3">
      <c r="A36" s="29"/>
      <c r="B36" s="18" t="s">
        <v>37</v>
      </c>
      <c r="C36" s="30">
        <v>3</v>
      </c>
      <c r="D36" s="20">
        <v>0.06</v>
      </c>
      <c r="E36" s="21">
        <v>3</v>
      </c>
      <c r="I36" s="31"/>
      <c r="J36" s="16"/>
    </row>
    <row r="37" spans="1:11" x14ac:dyDescent="0.3">
      <c r="A37" s="29"/>
      <c r="B37" s="18" t="s">
        <v>25</v>
      </c>
      <c r="C37" s="30">
        <v>3</v>
      </c>
      <c r="D37" s="20">
        <v>0.06</v>
      </c>
      <c r="E37" s="21">
        <v>2</v>
      </c>
      <c r="I37" s="31"/>
      <c r="J37" s="16"/>
    </row>
    <row r="38" spans="1:11" x14ac:dyDescent="0.3">
      <c r="A38" s="29"/>
      <c r="B38" s="18" t="s">
        <v>22</v>
      </c>
      <c r="C38" s="30">
        <v>3</v>
      </c>
      <c r="D38" s="20">
        <v>0.06</v>
      </c>
      <c r="E38" s="21">
        <v>3</v>
      </c>
      <c r="I38" s="31"/>
      <c r="J38" s="16"/>
    </row>
    <row r="39" spans="1:11" x14ac:dyDescent="0.3">
      <c r="A39" s="29"/>
      <c r="B39" s="18" t="s">
        <v>26</v>
      </c>
      <c r="C39" s="30">
        <v>2</v>
      </c>
      <c r="D39" s="20">
        <v>0.04</v>
      </c>
      <c r="E39" s="21">
        <v>2</v>
      </c>
      <c r="I39" s="31"/>
      <c r="J39" s="16"/>
    </row>
    <row r="40" spans="1:11" ht="15" thickBot="1" x14ac:dyDescent="0.35">
      <c r="A40" s="29"/>
      <c r="B40" s="18" t="s">
        <v>165</v>
      </c>
      <c r="C40" s="30">
        <v>11</v>
      </c>
      <c r="D40" s="20">
        <v>0.22</v>
      </c>
      <c r="E40" s="21">
        <v>11</v>
      </c>
      <c r="I40" s="31"/>
      <c r="J40" s="16"/>
    </row>
    <row r="41" spans="1:11" ht="15" thickBot="1" x14ac:dyDescent="0.35">
      <c r="A41" s="22" t="s">
        <v>20</v>
      </c>
      <c r="B41" s="23" t="s">
        <v>29</v>
      </c>
      <c r="C41" s="23">
        <v>50</v>
      </c>
      <c r="D41" s="24">
        <f t="shared" ref="D41" si="1">C41/C$41</f>
        <v>1</v>
      </c>
      <c r="E41" s="32">
        <v>26</v>
      </c>
      <c r="I41" s="31"/>
      <c r="J41" s="16"/>
    </row>
    <row r="42" spans="1:11" ht="99.6" customHeight="1" x14ac:dyDescent="0.3">
      <c r="A42" s="76" t="s">
        <v>147</v>
      </c>
      <c r="B42" s="76"/>
      <c r="C42" s="76"/>
      <c r="D42" s="76"/>
      <c r="E42" s="76"/>
      <c r="F42" s="26"/>
      <c r="J42" s="28"/>
    </row>
    <row r="43" spans="1:11" ht="17.399999999999999" x14ac:dyDescent="0.3">
      <c r="A43" s="6" t="s">
        <v>138</v>
      </c>
    </row>
    <row r="44" spans="1:11" ht="15" thickBot="1" x14ac:dyDescent="0.35">
      <c r="A44" s="7"/>
    </row>
    <row r="45" spans="1:11" ht="45.6" thickBot="1" x14ac:dyDescent="0.35">
      <c r="A45" s="8" t="s">
        <v>3</v>
      </c>
      <c r="B45" s="9" t="s">
        <v>4</v>
      </c>
      <c r="C45" s="9" t="s">
        <v>5</v>
      </c>
      <c r="D45" s="9" t="s">
        <v>6</v>
      </c>
      <c r="E45" s="10" t="s">
        <v>7</v>
      </c>
    </row>
    <row r="46" spans="1:11" x14ac:dyDescent="0.3">
      <c r="A46" s="29" t="s">
        <v>30</v>
      </c>
      <c r="B46" s="18" t="s">
        <v>16</v>
      </c>
      <c r="C46" s="30">
        <v>10</v>
      </c>
      <c r="D46" s="20">
        <v>0.18181818181818182</v>
      </c>
      <c r="E46" s="21">
        <v>10</v>
      </c>
      <c r="J46" s="16"/>
      <c r="K46" s="16"/>
    </row>
    <row r="47" spans="1:11" x14ac:dyDescent="0.3">
      <c r="A47" s="29"/>
      <c r="B47" s="18" t="s">
        <v>34</v>
      </c>
      <c r="C47" s="30">
        <v>5</v>
      </c>
      <c r="D47" s="20">
        <v>9.0909090909090912E-2</v>
      </c>
      <c r="E47" s="21">
        <v>4</v>
      </c>
      <c r="J47" s="16"/>
      <c r="K47" s="16"/>
    </row>
    <row r="48" spans="1:11" x14ac:dyDescent="0.3">
      <c r="A48" s="29"/>
      <c r="B48" s="18" t="s">
        <v>166</v>
      </c>
      <c r="C48" s="30">
        <v>5</v>
      </c>
      <c r="D48" s="20">
        <v>9.0909090909090912E-2</v>
      </c>
      <c r="E48" s="21">
        <v>5</v>
      </c>
      <c r="J48" s="16"/>
      <c r="K48" s="16"/>
    </row>
    <row r="49" spans="1:11" x14ac:dyDescent="0.3">
      <c r="A49" s="29"/>
      <c r="B49" s="18" t="s">
        <v>27</v>
      </c>
      <c r="C49" s="30">
        <v>4</v>
      </c>
      <c r="D49" s="20">
        <v>7.2727272727272724E-2</v>
      </c>
      <c r="E49" s="21">
        <v>3</v>
      </c>
      <c r="J49" s="16"/>
      <c r="K49" s="16"/>
    </row>
    <row r="50" spans="1:11" x14ac:dyDescent="0.3">
      <c r="A50" s="29"/>
      <c r="B50" s="18" t="s">
        <v>31</v>
      </c>
      <c r="C50" s="30">
        <v>4</v>
      </c>
      <c r="D50" s="20">
        <v>7.2727272727272724E-2</v>
      </c>
      <c r="E50" s="21">
        <v>4</v>
      </c>
      <c r="J50" s="16"/>
      <c r="K50" s="16"/>
    </row>
    <row r="51" spans="1:11" x14ac:dyDescent="0.3">
      <c r="A51" s="29"/>
      <c r="B51" s="18" t="s">
        <v>13</v>
      </c>
      <c r="C51" s="30">
        <v>3</v>
      </c>
      <c r="D51" s="20">
        <v>5.4545454545454543E-2</v>
      </c>
      <c r="E51" s="21">
        <v>3</v>
      </c>
      <c r="J51" s="16"/>
      <c r="K51" s="16"/>
    </row>
    <row r="52" spans="1:11" x14ac:dyDescent="0.3">
      <c r="A52" s="29"/>
      <c r="B52" s="18" t="s">
        <v>33</v>
      </c>
      <c r="C52" s="30">
        <v>3</v>
      </c>
      <c r="D52" s="20">
        <v>5.4545454545454543E-2</v>
      </c>
      <c r="E52" s="21">
        <v>3</v>
      </c>
      <c r="J52" s="16"/>
      <c r="K52" s="16"/>
    </row>
    <row r="53" spans="1:11" x14ac:dyDescent="0.3">
      <c r="A53" s="29"/>
      <c r="B53" s="18" t="s">
        <v>35</v>
      </c>
      <c r="C53" s="30">
        <v>3</v>
      </c>
      <c r="D53" s="20">
        <v>5.4545454545454543E-2</v>
      </c>
      <c r="E53" s="21">
        <v>3</v>
      </c>
      <c r="J53" s="16"/>
      <c r="K53" s="16"/>
    </row>
    <row r="54" spans="1:11" x14ac:dyDescent="0.3">
      <c r="A54" s="29"/>
      <c r="B54" s="18" t="s">
        <v>38</v>
      </c>
      <c r="C54" s="30">
        <v>2</v>
      </c>
      <c r="D54" s="20">
        <v>3.6363636363636362E-2</v>
      </c>
      <c r="E54" s="21">
        <v>1</v>
      </c>
      <c r="J54" s="16"/>
      <c r="K54" s="16"/>
    </row>
    <row r="55" spans="1:11" x14ac:dyDescent="0.3">
      <c r="A55" s="29"/>
      <c r="B55" s="18" t="s">
        <v>32</v>
      </c>
      <c r="C55" s="30">
        <v>2</v>
      </c>
      <c r="D55" s="20">
        <v>3.6363636363636362E-2</v>
      </c>
      <c r="E55" s="21">
        <v>2</v>
      </c>
      <c r="J55" s="16"/>
      <c r="K55" s="16"/>
    </row>
    <row r="56" spans="1:11" x14ac:dyDescent="0.3">
      <c r="A56" s="29"/>
      <c r="B56" s="18" t="s">
        <v>23</v>
      </c>
      <c r="C56" s="30">
        <v>2</v>
      </c>
      <c r="D56" s="20">
        <v>3.6363636363636362E-2</v>
      </c>
      <c r="E56" s="21">
        <v>2</v>
      </c>
      <c r="J56" s="16"/>
      <c r="K56" s="16"/>
    </row>
    <row r="57" spans="1:11" x14ac:dyDescent="0.3">
      <c r="A57" s="29"/>
      <c r="B57" s="18" t="s">
        <v>9</v>
      </c>
      <c r="C57" s="30">
        <v>2</v>
      </c>
      <c r="D57" s="20">
        <v>3.6363636363636362E-2</v>
      </c>
      <c r="E57" s="21">
        <v>2</v>
      </c>
      <c r="J57" s="16"/>
      <c r="K57" s="16"/>
    </row>
    <row r="58" spans="1:11" ht="15" thickBot="1" x14ac:dyDescent="0.35">
      <c r="A58" s="29"/>
      <c r="B58" s="18" t="s">
        <v>165</v>
      </c>
      <c r="C58" s="30">
        <v>10</v>
      </c>
      <c r="D58" s="20">
        <v>0.18181818181818182</v>
      </c>
      <c r="E58" s="21">
        <v>10</v>
      </c>
      <c r="J58" s="16"/>
      <c r="K58" s="16"/>
    </row>
    <row r="59" spans="1:11" ht="15" thickBot="1" x14ac:dyDescent="0.35">
      <c r="A59" s="22" t="s">
        <v>30</v>
      </c>
      <c r="B59" s="23" t="s">
        <v>29</v>
      </c>
      <c r="C59" s="23">
        <v>55</v>
      </c>
      <c r="D59" s="24">
        <f>C59/C$59</f>
        <v>1</v>
      </c>
      <c r="E59" s="32">
        <v>46</v>
      </c>
      <c r="I59" s="31"/>
      <c r="J59" s="16"/>
    </row>
    <row r="60" spans="1:11" ht="104.25" customHeight="1" x14ac:dyDescent="0.3">
      <c r="A60" s="76" t="s">
        <v>147</v>
      </c>
      <c r="B60" s="76"/>
      <c r="C60" s="76"/>
      <c r="D60" s="76"/>
      <c r="E60" s="76"/>
      <c r="F60" s="26"/>
      <c r="G60" s="27"/>
    </row>
    <row r="62" spans="1:11" ht="17.399999999999999" x14ac:dyDescent="0.3">
      <c r="A62" s="6" t="s">
        <v>139</v>
      </c>
    </row>
    <row r="63" spans="1:11" ht="15" thickBot="1" x14ac:dyDescent="0.35">
      <c r="A63" s="7"/>
    </row>
    <row r="64" spans="1:11" ht="45.6" thickBot="1" x14ac:dyDescent="0.35">
      <c r="A64" s="8" t="s">
        <v>3</v>
      </c>
      <c r="B64" s="9" t="s">
        <v>4</v>
      </c>
      <c r="C64" s="9" t="s">
        <v>5</v>
      </c>
      <c r="D64" s="9" t="s">
        <v>6</v>
      </c>
      <c r="E64" s="10" t="s">
        <v>7</v>
      </c>
    </row>
    <row r="65" spans="1:10" x14ac:dyDescent="0.3">
      <c r="A65" s="29" t="s">
        <v>36</v>
      </c>
      <c r="B65" s="18" t="s">
        <v>31</v>
      </c>
      <c r="C65" s="30">
        <v>29</v>
      </c>
      <c r="D65" s="20">
        <v>0.17365269461077845</v>
      </c>
      <c r="E65" s="21">
        <v>21</v>
      </c>
      <c r="J65" s="16"/>
    </row>
    <row r="66" spans="1:10" x14ac:dyDescent="0.3">
      <c r="A66" s="29"/>
      <c r="B66" s="18" t="s">
        <v>10</v>
      </c>
      <c r="C66" s="30">
        <v>23</v>
      </c>
      <c r="D66" s="20">
        <v>0.1377245508982036</v>
      </c>
      <c r="E66" s="21">
        <v>21</v>
      </c>
      <c r="J66" s="16"/>
    </row>
    <row r="67" spans="1:10" x14ac:dyDescent="0.3">
      <c r="A67" s="29"/>
      <c r="B67" s="18" t="s">
        <v>38</v>
      </c>
      <c r="C67" s="30">
        <v>19</v>
      </c>
      <c r="D67" s="20">
        <v>0.11377245508982035</v>
      </c>
      <c r="E67" s="21">
        <v>18</v>
      </c>
      <c r="J67" s="16"/>
    </row>
    <row r="68" spans="1:10" x14ac:dyDescent="0.3">
      <c r="A68" s="29"/>
      <c r="B68" s="18" t="s">
        <v>40</v>
      </c>
      <c r="C68" s="30">
        <v>11</v>
      </c>
      <c r="D68" s="20">
        <v>6.5868263473053898E-2</v>
      </c>
      <c r="E68" s="21">
        <v>11</v>
      </c>
      <c r="J68" s="16"/>
    </row>
    <row r="69" spans="1:10" x14ac:dyDescent="0.3">
      <c r="A69" s="29"/>
      <c r="B69" s="18" t="s">
        <v>39</v>
      </c>
      <c r="C69" s="30">
        <v>10</v>
      </c>
      <c r="D69" s="20">
        <v>5.9880239520958084E-2</v>
      </c>
      <c r="E69" s="21">
        <v>10</v>
      </c>
      <c r="J69" s="16"/>
    </row>
    <row r="70" spans="1:10" x14ac:dyDescent="0.3">
      <c r="A70" s="29"/>
      <c r="B70" s="18" t="s">
        <v>37</v>
      </c>
      <c r="C70" s="30">
        <v>8</v>
      </c>
      <c r="D70" s="20">
        <v>4.790419161676647E-2</v>
      </c>
      <c r="E70" s="21">
        <v>8</v>
      </c>
      <c r="J70" s="16"/>
    </row>
    <row r="71" spans="1:10" x14ac:dyDescent="0.3">
      <c r="A71" s="29"/>
      <c r="B71" s="18" t="s">
        <v>41</v>
      </c>
      <c r="C71" s="30">
        <v>7</v>
      </c>
      <c r="D71" s="20">
        <v>4.1916167664670656E-2</v>
      </c>
      <c r="E71" s="21">
        <v>7</v>
      </c>
      <c r="J71" s="16"/>
    </row>
    <row r="72" spans="1:10" x14ac:dyDescent="0.3">
      <c r="A72" s="29"/>
      <c r="B72" s="18" t="s">
        <v>13</v>
      </c>
      <c r="C72" s="30">
        <v>7</v>
      </c>
      <c r="D72" s="20">
        <v>4.1916167664670656E-2</v>
      </c>
      <c r="E72" s="21">
        <v>7</v>
      </c>
      <c r="J72" s="16"/>
    </row>
    <row r="73" spans="1:10" x14ac:dyDescent="0.3">
      <c r="A73" s="29"/>
      <c r="B73" s="18" t="s">
        <v>25</v>
      </c>
      <c r="C73" s="30">
        <v>6</v>
      </c>
      <c r="D73" s="20">
        <v>3.5928143712574849E-2</v>
      </c>
      <c r="E73" s="21">
        <v>6</v>
      </c>
      <c r="J73" s="16"/>
    </row>
    <row r="74" spans="1:10" x14ac:dyDescent="0.3">
      <c r="A74" s="29"/>
      <c r="B74" s="18" t="s">
        <v>23</v>
      </c>
      <c r="C74" s="30">
        <v>5</v>
      </c>
      <c r="D74" s="20">
        <v>2.9940119760479042E-2</v>
      </c>
      <c r="E74" s="21">
        <v>5</v>
      </c>
      <c r="J74" s="16"/>
    </row>
    <row r="75" spans="1:10" ht="15" thickBot="1" x14ac:dyDescent="0.35">
      <c r="A75" s="29"/>
      <c r="B75" s="18" t="s">
        <v>165</v>
      </c>
      <c r="C75" s="30">
        <v>42</v>
      </c>
      <c r="D75" s="20">
        <v>0.25149700598802394</v>
      </c>
      <c r="E75" s="21">
        <v>37</v>
      </c>
      <c r="J75" s="16"/>
    </row>
    <row r="76" spans="1:10" ht="15" thickBot="1" x14ac:dyDescent="0.35">
      <c r="A76" s="22" t="s">
        <v>36</v>
      </c>
      <c r="B76" s="23" t="s">
        <v>29</v>
      </c>
      <c r="C76" s="23">
        <v>167</v>
      </c>
      <c r="D76" s="24">
        <f t="shared" ref="D76" si="2">C76/C$76</f>
        <v>1</v>
      </c>
      <c r="E76" s="32">
        <v>106</v>
      </c>
      <c r="J76" s="16"/>
    </row>
    <row r="77" spans="1:10" ht="102" customHeight="1" x14ac:dyDescent="0.3">
      <c r="A77" s="76" t="s">
        <v>147</v>
      </c>
      <c r="B77" s="76"/>
      <c r="C77" s="76"/>
      <c r="D77" s="76"/>
      <c r="E77" s="76"/>
      <c r="F77" s="26"/>
      <c r="G77" s="27"/>
      <c r="H77" s="27"/>
    </row>
    <row r="78" spans="1:10" ht="17.399999999999999" x14ac:dyDescent="0.3">
      <c r="A78" s="6" t="s">
        <v>140</v>
      </c>
    </row>
    <row r="79" spans="1:10" ht="15" thickBot="1" x14ac:dyDescent="0.35"/>
    <row r="80" spans="1:10" ht="45.6" thickBot="1" x14ac:dyDescent="0.35">
      <c r="A80" s="8" t="s">
        <v>3</v>
      </c>
      <c r="B80" s="9" t="s">
        <v>4</v>
      </c>
      <c r="C80" s="9" t="s">
        <v>5</v>
      </c>
      <c r="D80" s="9" t="s">
        <v>6</v>
      </c>
      <c r="E80" s="10" t="s">
        <v>7</v>
      </c>
    </row>
    <row r="81" spans="1:6" ht="15" thickBot="1" x14ac:dyDescent="0.35">
      <c r="A81" s="29" t="s">
        <v>44</v>
      </c>
      <c r="B81" s="18" t="s">
        <v>165</v>
      </c>
      <c r="C81" s="51">
        <v>1</v>
      </c>
      <c r="D81" s="56">
        <v>1</v>
      </c>
      <c r="E81" s="51">
        <v>1</v>
      </c>
    </row>
    <row r="82" spans="1:6" ht="15" thickBot="1" x14ac:dyDescent="0.35">
      <c r="A82" s="22" t="s">
        <v>44</v>
      </c>
      <c r="B82" s="23" t="s">
        <v>29</v>
      </c>
      <c r="C82" s="52">
        <v>1</v>
      </c>
      <c r="D82" s="60">
        <v>1</v>
      </c>
      <c r="E82" s="52">
        <v>1</v>
      </c>
    </row>
    <row r="83" spans="1:6" ht="102" customHeight="1" x14ac:dyDescent="0.3">
      <c r="A83" s="76" t="s">
        <v>147</v>
      </c>
      <c r="B83" s="76"/>
      <c r="C83" s="76"/>
      <c r="D83" s="76"/>
      <c r="E83" s="76"/>
      <c r="F83" s="26"/>
    </row>
    <row r="85" spans="1:6" ht="17.399999999999999" x14ac:dyDescent="0.3">
      <c r="A85" s="6" t="s">
        <v>167</v>
      </c>
    </row>
    <row r="86" spans="1:6" ht="15" thickBot="1" x14ac:dyDescent="0.35"/>
    <row r="87" spans="1:6" ht="45.6" thickBot="1" x14ac:dyDescent="0.35">
      <c r="A87" s="8" t="s">
        <v>3</v>
      </c>
      <c r="B87" s="9" t="s">
        <v>4</v>
      </c>
      <c r="C87" s="9" t="s">
        <v>5</v>
      </c>
      <c r="D87" s="9" t="s">
        <v>6</v>
      </c>
      <c r="E87" s="10" t="s">
        <v>7</v>
      </c>
    </row>
    <row r="88" spans="1:6" ht="16.2" customHeight="1" thickBot="1" x14ac:dyDescent="0.35">
      <c r="A88" s="22" t="s">
        <v>168</v>
      </c>
      <c r="B88" s="23" t="s">
        <v>29</v>
      </c>
      <c r="C88" s="52" t="s">
        <v>175</v>
      </c>
      <c r="D88" s="52" t="s">
        <v>175</v>
      </c>
      <c r="E88" s="52" t="s">
        <v>175</v>
      </c>
      <c r="F88" s="26"/>
    </row>
    <row r="89" spans="1:6" ht="109.2" customHeight="1" x14ac:dyDescent="0.3">
      <c r="A89" s="75" t="s">
        <v>231</v>
      </c>
      <c r="B89" s="76"/>
      <c r="C89" s="76"/>
      <c r="D89" s="76"/>
      <c r="E89" s="76"/>
    </row>
    <row r="90" spans="1:6" ht="15.6" customHeight="1" x14ac:dyDescent="0.3">
      <c r="A90" s="74"/>
      <c r="B90" s="74"/>
      <c r="C90" s="74"/>
      <c r="D90" s="74"/>
      <c r="E90" s="74"/>
    </row>
    <row r="91" spans="1:6" ht="17.399999999999999" x14ac:dyDescent="0.3">
      <c r="A91" s="6" t="s">
        <v>169</v>
      </c>
    </row>
    <row r="92" spans="1:6" ht="15" thickBot="1" x14ac:dyDescent="0.35"/>
    <row r="93" spans="1:6" ht="45.6" thickBot="1" x14ac:dyDescent="0.35">
      <c r="A93" s="8" t="s">
        <v>3</v>
      </c>
      <c r="B93" s="9" t="s">
        <v>4</v>
      </c>
      <c r="C93" s="9" t="s">
        <v>5</v>
      </c>
      <c r="D93" s="9" t="s">
        <v>6</v>
      </c>
      <c r="E93" s="10" t="s">
        <v>7</v>
      </c>
    </row>
    <row r="94" spans="1:6" ht="16.2" customHeight="1" thickBot="1" x14ac:dyDescent="0.35">
      <c r="A94" s="22" t="s">
        <v>170</v>
      </c>
      <c r="B94" s="23" t="s">
        <v>29</v>
      </c>
      <c r="C94" s="52" t="s">
        <v>175</v>
      </c>
      <c r="D94" s="52" t="s">
        <v>175</v>
      </c>
      <c r="E94" s="52" t="s">
        <v>175</v>
      </c>
      <c r="F94" s="26"/>
    </row>
    <row r="95" spans="1:6" ht="113.4" customHeight="1" x14ac:dyDescent="0.3">
      <c r="A95" s="75" t="s">
        <v>231</v>
      </c>
      <c r="B95" s="76"/>
      <c r="C95" s="76"/>
      <c r="D95" s="76"/>
      <c r="E95" s="76"/>
    </row>
    <row r="96" spans="1:6" ht="15" customHeight="1" x14ac:dyDescent="0.3">
      <c r="A96" s="74"/>
      <c r="B96" s="74"/>
      <c r="C96" s="74"/>
      <c r="D96" s="74"/>
      <c r="E96" s="74"/>
    </row>
    <row r="97" spans="1:10" ht="17.399999999999999" x14ac:dyDescent="0.3">
      <c r="A97" s="6" t="s">
        <v>171</v>
      </c>
      <c r="J97" s="16"/>
    </row>
    <row r="98" spans="1:10" ht="15" thickBot="1" x14ac:dyDescent="0.35">
      <c r="J98" s="16"/>
    </row>
    <row r="99" spans="1:10" ht="45.6" thickBot="1" x14ac:dyDescent="0.35">
      <c r="A99" s="8" t="s">
        <v>3</v>
      </c>
      <c r="B99" s="9" t="s">
        <v>4</v>
      </c>
      <c r="C99" s="9" t="s">
        <v>5</v>
      </c>
      <c r="D99" s="9" t="s">
        <v>6</v>
      </c>
      <c r="E99" s="10" t="s">
        <v>7</v>
      </c>
      <c r="J99" s="16"/>
    </row>
    <row r="100" spans="1:10" x14ac:dyDescent="0.3">
      <c r="A100" s="67" t="s">
        <v>8</v>
      </c>
      <c r="B100" s="18" t="s">
        <v>9</v>
      </c>
      <c r="C100" s="35">
        <v>9</v>
      </c>
      <c r="D100" s="42">
        <v>0.6</v>
      </c>
      <c r="E100" s="54">
        <v>6</v>
      </c>
    </row>
    <row r="101" spans="1:10" x14ac:dyDescent="0.3">
      <c r="A101" s="33"/>
      <c r="B101" s="18" t="s">
        <v>13</v>
      </c>
      <c r="C101" s="35">
        <v>2</v>
      </c>
      <c r="D101" s="53">
        <v>0.13333333333333333</v>
      </c>
      <c r="E101" s="55">
        <v>1</v>
      </c>
    </row>
    <row r="102" spans="1:10" ht="15" thickBot="1" x14ac:dyDescent="0.35">
      <c r="A102" s="17"/>
      <c r="B102" s="18" t="s">
        <v>165</v>
      </c>
      <c r="C102" s="35">
        <v>4</v>
      </c>
      <c r="D102" s="42">
        <v>0.26666666666666666</v>
      </c>
      <c r="E102" s="43">
        <v>3</v>
      </c>
    </row>
    <row r="103" spans="1:10" ht="15" thickBot="1" x14ac:dyDescent="0.35">
      <c r="A103" s="22" t="s">
        <v>8</v>
      </c>
      <c r="B103" s="23" t="s">
        <v>29</v>
      </c>
      <c r="C103" s="52">
        <v>15</v>
      </c>
      <c r="D103" s="40">
        <v>1</v>
      </c>
      <c r="E103" s="52">
        <v>8</v>
      </c>
    </row>
    <row r="104" spans="1:10" ht="15" thickBot="1" x14ac:dyDescent="0.35">
      <c r="A104" s="17" t="s">
        <v>20</v>
      </c>
      <c r="B104" s="18" t="s">
        <v>165</v>
      </c>
      <c r="C104" s="35">
        <v>1</v>
      </c>
      <c r="D104" s="42">
        <v>1</v>
      </c>
      <c r="E104" s="43">
        <v>1</v>
      </c>
    </row>
    <row r="105" spans="1:10" ht="16.95" customHeight="1" thickBot="1" x14ac:dyDescent="0.35">
      <c r="A105" s="22" t="s">
        <v>20</v>
      </c>
      <c r="B105" s="23" t="s">
        <v>29</v>
      </c>
      <c r="C105" s="52">
        <v>1</v>
      </c>
      <c r="D105" s="40">
        <v>1</v>
      </c>
      <c r="E105" s="52">
        <v>1</v>
      </c>
    </row>
    <row r="106" spans="1:10" ht="13.95" customHeight="1" x14ac:dyDescent="0.3">
      <c r="A106" s="67" t="s">
        <v>30</v>
      </c>
      <c r="B106" s="18" t="s">
        <v>34</v>
      </c>
      <c r="C106" s="35">
        <v>2</v>
      </c>
      <c r="D106" s="42">
        <v>0.5</v>
      </c>
      <c r="E106" s="54">
        <v>2</v>
      </c>
    </row>
    <row r="107" spans="1:10" ht="15" thickBot="1" x14ac:dyDescent="0.35">
      <c r="A107" s="17"/>
      <c r="B107" s="18" t="s">
        <v>165</v>
      </c>
      <c r="C107" s="35">
        <v>2</v>
      </c>
      <c r="D107" s="42">
        <v>0.5</v>
      </c>
      <c r="E107" s="43">
        <v>2</v>
      </c>
      <c r="J107" s="16"/>
    </row>
    <row r="108" spans="1:10" ht="15" thickBot="1" x14ac:dyDescent="0.35">
      <c r="A108" s="22" t="s">
        <v>30</v>
      </c>
      <c r="B108" s="23" t="s">
        <v>29</v>
      </c>
      <c r="C108" s="39">
        <v>4</v>
      </c>
      <c r="D108" s="40">
        <v>1</v>
      </c>
      <c r="E108" s="41">
        <v>4</v>
      </c>
      <c r="J108" s="16"/>
    </row>
    <row r="109" spans="1:10" ht="99" customHeight="1" x14ac:dyDescent="0.3">
      <c r="A109" s="76" t="s">
        <v>147</v>
      </c>
      <c r="B109" s="76"/>
      <c r="C109" s="76"/>
      <c r="D109" s="76"/>
      <c r="E109" s="76"/>
      <c r="J109" s="16"/>
    </row>
    <row r="110" spans="1:10" x14ac:dyDescent="0.3">
      <c r="A110" s="26"/>
      <c r="B110" s="26"/>
      <c r="C110" s="26"/>
      <c r="D110" s="26"/>
      <c r="E110" s="26"/>
      <c r="J110" s="16"/>
    </row>
    <row r="111" spans="1:10" ht="17.399999999999999" x14ac:dyDescent="0.3">
      <c r="A111" s="6" t="s">
        <v>172</v>
      </c>
      <c r="J111" s="16"/>
    </row>
    <row r="112" spans="1:10" ht="15" thickBot="1" x14ac:dyDescent="0.35">
      <c r="J112" s="16"/>
    </row>
    <row r="113" spans="1:5" ht="30.6" customHeight="1" thickBot="1" x14ac:dyDescent="0.35">
      <c r="A113" s="8" t="s">
        <v>3</v>
      </c>
      <c r="B113" s="9" t="s">
        <v>4</v>
      </c>
      <c r="C113" s="9" t="s">
        <v>5</v>
      </c>
      <c r="D113" s="9" t="s">
        <v>6</v>
      </c>
      <c r="E113" s="10" t="s">
        <v>7</v>
      </c>
    </row>
    <row r="114" spans="1:5" x14ac:dyDescent="0.3">
      <c r="A114" s="17" t="s">
        <v>173</v>
      </c>
      <c r="B114" s="18" t="s">
        <v>9</v>
      </c>
      <c r="C114" s="35">
        <v>10</v>
      </c>
      <c r="D114" s="36">
        <v>0.3125</v>
      </c>
      <c r="E114" s="37">
        <v>2</v>
      </c>
    </row>
    <row r="115" spans="1:5" x14ac:dyDescent="0.3">
      <c r="A115" s="17"/>
      <c r="B115" s="18" t="s">
        <v>11</v>
      </c>
      <c r="C115" s="35">
        <v>10</v>
      </c>
      <c r="D115" s="36">
        <v>0.3125</v>
      </c>
      <c r="E115" s="37">
        <v>3</v>
      </c>
    </row>
    <row r="116" spans="1:5" x14ac:dyDescent="0.3">
      <c r="A116" s="17"/>
      <c r="B116" s="18" t="s">
        <v>10</v>
      </c>
      <c r="C116" s="35">
        <v>3</v>
      </c>
      <c r="D116" s="36">
        <v>9.375E-2</v>
      </c>
      <c r="E116" s="37">
        <v>2</v>
      </c>
    </row>
    <row r="117" spans="1:5" x14ac:dyDescent="0.3">
      <c r="A117" s="17"/>
      <c r="B117" s="18" t="s">
        <v>13</v>
      </c>
      <c r="C117" s="35">
        <v>3</v>
      </c>
      <c r="D117" s="36">
        <v>9.375E-2</v>
      </c>
      <c r="E117" s="37">
        <v>2</v>
      </c>
    </row>
    <row r="118" spans="1:5" x14ac:dyDescent="0.3">
      <c r="A118" s="17"/>
      <c r="B118" s="18" t="s">
        <v>37</v>
      </c>
      <c r="C118" s="35">
        <v>2</v>
      </c>
      <c r="D118" s="36">
        <v>6.25E-2</v>
      </c>
      <c r="E118" s="37">
        <v>1</v>
      </c>
    </row>
    <row r="119" spans="1:5" x14ac:dyDescent="0.3">
      <c r="A119" s="17"/>
      <c r="B119" s="18" t="s">
        <v>14</v>
      </c>
      <c r="C119" s="35">
        <v>2</v>
      </c>
      <c r="D119" s="36">
        <v>6.25E-2</v>
      </c>
      <c r="E119" s="37">
        <v>1</v>
      </c>
    </row>
    <row r="120" spans="1:5" ht="15" thickBot="1" x14ac:dyDescent="0.35">
      <c r="A120" s="17"/>
      <c r="B120" s="18" t="s">
        <v>15</v>
      </c>
      <c r="C120" s="35">
        <v>2</v>
      </c>
      <c r="D120" s="36">
        <v>6.25E-2</v>
      </c>
      <c r="E120" s="38">
        <v>1</v>
      </c>
    </row>
    <row r="121" spans="1:5" ht="15" thickBot="1" x14ac:dyDescent="0.35">
      <c r="A121" s="22" t="s">
        <v>173</v>
      </c>
      <c r="B121" s="23" t="s">
        <v>29</v>
      </c>
      <c r="C121" s="39">
        <v>32</v>
      </c>
      <c r="D121" s="40">
        <f t="shared" ref="D121" si="3">C121/C$121</f>
        <v>1</v>
      </c>
      <c r="E121" s="41">
        <v>6</v>
      </c>
    </row>
    <row r="122" spans="1:5" x14ac:dyDescent="0.3">
      <c r="A122" s="33" t="s">
        <v>30</v>
      </c>
      <c r="B122" s="18" t="s">
        <v>34</v>
      </c>
      <c r="C122" s="35">
        <v>3</v>
      </c>
      <c r="D122" s="42">
        <v>0.42857142857142855</v>
      </c>
      <c r="E122" s="44">
        <v>2</v>
      </c>
    </row>
    <row r="123" spans="1:5" ht="15" thickBot="1" x14ac:dyDescent="0.35">
      <c r="A123" s="17"/>
      <c r="B123" s="18" t="s">
        <v>165</v>
      </c>
      <c r="C123" s="35">
        <v>4</v>
      </c>
      <c r="D123" s="42">
        <v>0.5714285714285714</v>
      </c>
      <c r="E123" s="43">
        <v>3</v>
      </c>
    </row>
    <row r="124" spans="1:5" ht="15" thickBot="1" x14ac:dyDescent="0.35">
      <c r="A124" s="22" t="s">
        <v>30</v>
      </c>
      <c r="B124" s="23" t="s">
        <v>29</v>
      </c>
      <c r="C124" s="39">
        <v>7</v>
      </c>
      <c r="D124" s="40">
        <v>1</v>
      </c>
      <c r="E124" s="41">
        <v>4</v>
      </c>
    </row>
    <row r="125" spans="1:5" x14ac:dyDescent="0.3">
      <c r="A125" s="17" t="s">
        <v>36</v>
      </c>
      <c r="B125" s="18" t="s">
        <v>10</v>
      </c>
      <c r="C125" s="35">
        <v>2</v>
      </c>
      <c r="D125" s="36">
        <v>0.4</v>
      </c>
      <c r="E125" s="37">
        <v>1</v>
      </c>
    </row>
    <row r="126" spans="1:5" ht="15" thickBot="1" x14ac:dyDescent="0.35">
      <c r="A126" s="17"/>
      <c r="B126" s="34" t="s">
        <v>165</v>
      </c>
      <c r="C126" s="61">
        <v>3</v>
      </c>
      <c r="D126" s="62">
        <v>0.6</v>
      </c>
      <c r="E126" s="44">
        <v>3</v>
      </c>
    </row>
    <row r="127" spans="1:5" ht="15" thickBot="1" x14ac:dyDescent="0.35">
      <c r="A127" s="22" t="s">
        <v>36</v>
      </c>
      <c r="B127" s="23" t="s">
        <v>29</v>
      </c>
      <c r="C127" s="39">
        <v>5</v>
      </c>
      <c r="D127" s="40">
        <v>1</v>
      </c>
      <c r="E127" s="41">
        <v>4</v>
      </c>
    </row>
    <row r="128" spans="1:5" ht="15" thickBot="1" x14ac:dyDescent="0.35">
      <c r="A128" s="17" t="s">
        <v>44</v>
      </c>
      <c r="B128" s="18" t="s">
        <v>165</v>
      </c>
      <c r="C128" s="35">
        <v>2</v>
      </c>
      <c r="D128" s="36">
        <v>1</v>
      </c>
      <c r="E128" s="37">
        <v>2</v>
      </c>
    </row>
    <row r="129" spans="1:5" ht="14.4" customHeight="1" thickBot="1" x14ac:dyDescent="0.35">
      <c r="A129" s="22" t="s">
        <v>44</v>
      </c>
      <c r="B129" s="23" t="s">
        <v>29</v>
      </c>
      <c r="C129" s="39">
        <v>2</v>
      </c>
      <c r="D129" s="40">
        <v>1</v>
      </c>
      <c r="E129" s="41">
        <v>2</v>
      </c>
    </row>
    <row r="130" spans="1:5" ht="15" thickBot="1" x14ac:dyDescent="0.35">
      <c r="A130" s="22" t="s">
        <v>168</v>
      </c>
      <c r="B130" s="23" t="s">
        <v>29</v>
      </c>
      <c r="C130" s="52" t="s">
        <v>175</v>
      </c>
      <c r="D130" s="52" t="s">
        <v>175</v>
      </c>
      <c r="E130" s="52" t="s">
        <v>175</v>
      </c>
    </row>
    <row r="131" spans="1:5" ht="15" thickBot="1" x14ac:dyDescent="0.35">
      <c r="A131" s="22" t="s">
        <v>174</v>
      </c>
      <c r="B131" s="23" t="s">
        <v>29</v>
      </c>
      <c r="C131" s="52" t="s">
        <v>175</v>
      </c>
      <c r="D131" s="52" t="s">
        <v>175</v>
      </c>
      <c r="E131" s="52" t="s">
        <v>175</v>
      </c>
    </row>
    <row r="132" spans="1:5" ht="110.4" customHeight="1" x14ac:dyDescent="0.3">
      <c r="A132" s="75" t="s">
        <v>231</v>
      </c>
      <c r="B132" s="76"/>
      <c r="C132" s="76"/>
      <c r="D132" s="76"/>
      <c r="E132" s="76"/>
    </row>
  </sheetData>
  <sheetProtection algorithmName="SHA-512" hashValue="CT6tyyfOPB/d9UiUZ/JZct8Qz9ejP+PaIQF4UCnSOs1/JqFw3AWTsoaozOlJbI7SM0ZrCdtpUXrwA/2HY2iiTg==" saltValue="DUoB3JsI+deGymFvSGUBpA==" spinCount="100000" sheet="1" objects="1" scenarios="1"/>
  <mergeCells count="9">
    <mergeCell ref="A95:E95"/>
    <mergeCell ref="A109:E109"/>
    <mergeCell ref="A132:E132"/>
    <mergeCell ref="A25:E25"/>
    <mergeCell ref="A42:E42"/>
    <mergeCell ref="A60:E60"/>
    <mergeCell ref="A77:E77"/>
    <mergeCell ref="A83:E83"/>
    <mergeCell ref="A89:E89"/>
  </mergeCells>
  <pageMargins left="0.7" right="0.7" top="0.75" bottom="0.75" header="0.3" footer="0.3"/>
  <pageSetup scale="71" orientation="portrait" r:id="rId1"/>
  <rowBreaks count="2" manualBreakCount="2">
    <brk id="42" max="4" man="1"/>
    <brk id="7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91E26-C61D-452C-BF14-1E3D564E1FF4}">
  <sheetPr>
    <tabColor rgb="FF92D050"/>
  </sheetPr>
  <dimension ref="A1:K130"/>
  <sheetViews>
    <sheetView view="pageBreakPreview" zoomScaleNormal="100" zoomScaleSheetLayoutView="100" workbookViewId="0"/>
  </sheetViews>
  <sheetFormatPr defaultRowHeight="14.4" x14ac:dyDescent="0.3"/>
  <cols>
    <col min="1" max="1" width="17.109375" customWidth="1"/>
    <col min="2" max="2" width="28.5546875" customWidth="1"/>
    <col min="3" max="4" width="14.44140625" customWidth="1"/>
    <col min="5" max="5" width="17.109375" customWidth="1"/>
  </cols>
  <sheetData>
    <row r="1" spans="1:10" ht="25.8" x14ac:dyDescent="0.3">
      <c r="A1" s="1" t="s">
        <v>0</v>
      </c>
    </row>
    <row r="2" spans="1:10" ht="18" x14ac:dyDescent="0.3">
      <c r="A2" s="2" t="s">
        <v>161</v>
      </c>
    </row>
    <row r="3" spans="1:10" ht="18" x14ac:dyDescent="0.3">
      <c r="A3" s="2" t="s">
        <v>162</v>
      </c>
    </row>
    <row r="4" spans="1:10" x14ac:dyDescent="0.3">
      <c r="A4" s="3"/>
    </row>
    <row r="5" spans="1:10" ht="17.399999999999999" x14ac:dyDescent="0.3">
      <c r="A5" s="4" t="s">
        <v>1</v>
      </c>
    </row>
    <row r="6" spans="1:10" x14ac:dyDescent="0.3">
      <c r="A6" s="5" t="s">
        <v>2</v>
      </c>
    </row>
    <row r="7" spans="1:10" x14ac:dyDescent="0.3">
      <c r="A7" s="3"/>
    </row>
    <row r="8" spans="1:10" ht="17.399999999999999" x14ac:dyDescent="0.3">
      <c r="A8" s="6" t="s">
        <v>136</v>
      </c>
    </row>
    <row r="9" spans="1:10" ht="15" thickBot="1" x14ac:dyDescent="0.35">
      <c r="A9" s="7"/>
    </row>
    <row r="10" spans="1:10" ht="45.6" thickBot="1" x14ac:dyDescent="0.35">
      <c r="A10" s="8" t="s">
        <v>3</v>
      </c>
      <c r="B10" s="9" t="s">
        <v>4</v>
      </c>
      <c r="C10" s="9" t="s">
        <v>5</v>
      </c>
      <c r="D10" s="9" t="s">
        <v>6</v>
      </c>
      <c r="E10" s="10" t="s">
        <v>7</v>
      </c>
    </row>
    <row r="11" spans="1:10" x14ac:dyDescent="0.3">
      <c r="A11" s="11" t="s">
        <v>8</v>
      </c>
      <c r="B11" s="12" t="s">
        <v>9</v>
      </c>
      <c r="C11" s="13">
        <v>218</v>
      </c>
      <c r="D11" s="14">
        <v>0.33435582822085891</v>
      </c>
      <c r="E11" s="15">
        <v>119</v>
      </c>
      <c r="H11" s="16"/>
      <c r="I11" s="16"/>
      <c r="J11" s="16"/>
    </row>
    <row r="12" spans="1:10" x14ac:dyDescent="0.3">
      <c r="A12" s="17"/>
      <c r="B12" s="18" t="s">
        <v>11</v>
      </c>
      <c r="C12" s="19">
        <v>121</v>
      </c>
      <c r="D12" s="20">
        <v>0.18558282208588958</v>
      </c>
      <c r="E12" s="21">
        <v>88</v>
      </c>
      <c r="H12" s="16"/>
      <c r="I12" s="16"/>
      <c r="J12" s="16"/>
    </row>
    <row r="13" spans="1:10" x14ac:dyDescent="0.3">
      <c r="A13" s="17"/>
      <c r="B13" s="18" t="s">
        <v>10</v>
      </c>
      <c r="C13" s="19">
        <v>112</v>
      </c>
      <c r="D13" s="20">
        <v>0.17177914110429449</v>
      </c>
      <c r="E13" s="21">
        <v>63</v>
      </c>
      <c r="H13" s="16"/>
      <c r="I13" s="16"/>
      <c r="J13" s="16"/>
    </row>
    <row r="14" spans="1:10" x14ac:dyDescent="0.3">
      <c r="A14" s="17"/>
      <c r="B14" s="18" t="s">
        <v>12</v>
      </c>
      <c r="C14" s="19">
        <v>52</v>
      </c>
      <c r="D14" s="20">
        <v>7.9754601226993863E-2</v>
      </c>
      <c r="E14" s="21">
        <v>30</v>
      </c>
      <c r="H14" s="16"/>
      <c r="I14" s="16"/>
      <c r="J14" s="16"/>
    </row>
    <row r="15" spans="1:10" x14ac:dyDescent="0.3">
      <c r="A15" s="17"/>
      <c r="B15" s="18" t="s">
        <v>13</v>
      </c>
      <c r="C15" s="19">
        <v>40</v>
      </c>
      <c r="D15" s="20">
        <v>6.1349693251533742E-2</v>
      </c>
      <c r="E15" s="21">
        <v>31</v>
      </c>
      <c r="H15" s="16"/>
      <c r="I15" s="16"/>
      <c r="J15" s="16"/>
    </row>
    <row r="16" spans="1:10" x14ac:dyDescent="0.3">
      <c r="A16" s="17"/>
      <c r="B16" s="18" t="s">
        <v>14</v>
      </c>
      <c r="C16" s="19">
        <v>25</v>
      </c>
      <c r="D16" s="20">
        <v>3.834355828220859E-2</v>
      </c>
      <c r="E16" s="21">
        <v>20</v>
      </c>
      <c r="H16" s="16"/>
      <c r="I16" s="16"/>
      <c r="J16" s="16"/>
    </row>
    <row r="17" spans="1:10" x14ac:dyDescent="0.3">
      <c r="A17" s="17"/>
      <c r="B17" s="18" t="s">
        <v>15</v>
      </c>
      <c r="C17" s="19">
        <v>19</v>
      </c>
      <c r="D17" s="20">
        <v>2.9141104294478526E-2</v>
      </c>
      <c r="E17" s="21">
        <v>16</v>
      </c>
      <c r="H17" s="16"/>
      <c r="I17" s="16"/>
      <c r="J17" s="16"/>
    </row>
    <row r="18" spans="1:10" x14ac:dyDescent="0.3">
      <c r="A18" s="17"/>
      <c r="B18" s="18" t="s">
        <v>18</v>
      </c>
      <c r="C18" s="19">
        <v>12</v>
      </c>
      <c r="D18" s="20">
        <v>1.8404907975460124E-2</v>
      </c>
      <c r="E18" s="21">
        <v>9</v>
      </c>
      <c r="H18" s="16"/>
      <c r="I18" s="16"/>
      <c r="J18" s="16"/>
    </row>
    <row r="19" spans="1:10" x14ac:dyDescent="0.3">
      <c r="A19" s="17"/>
      <c r="B19" s="18" t="s">
        <v>17</v>
      </c>
      <c r="C19" s="19">
        <v>7</v>
      </c>
      <c r="D19" s="20">
        <v>1.0736196319018405E-2</v>
      </c>
      <c r="E19" s="21">
        <v>5</v>
      </c>
      <c r="H19" s="16"/>
      <c r="I19" s="16"/>
      <c r="J19" s="16"/>
    </row>
    <row r="20" spans="1:10" x14ac:dyDescent="0.3">
      <c r="A20" s="17"/>
      <c r="B20" s="18" t="s">
        <v>37</v>
      </c>
      <c r="C20" s="19">
        <v>7</v>
      </c>
      <c r="D20" s="20">
        <v>1.0736196319018405E-2</v>
      </c>
      <c r="E20" s="21">
        <v>6</v>
      </c>
      <c r="H20" s="16"/>
      <c r="I20" s="16"/>
      <c r="J20" s="16"/>
    </row>
    <row r="21" spans="1:10" ht="15" thickBot="1" x14ac:dyDescent="0.35">
      <c r="A21" s="17"/>
      <c r="B21" s="18" t="s">
        <v>165</v>
      </c>
      <c r="C21" s="19">
        <v>39</v>
      </c>
      <c r="D21" s="20">
        <v>5.98159509202454E-2</v>
      </c>
      <c r="E21" s="21">
        <v>31</v>
      </c>
      <c r="H21" s="16"/>
      <c r="I21" s="16"/>
      <c r="J21" s="16"/>
    </row>
    <row r="22" spans="1:10" ht="15" thickBot="1" x14ac:dyDescent="0.35">
      <c r="A22" s="22" t="s">
        <v>8</v>
      </c>
      <c r="B22" s="23" t="s">
        <v>19</v>
      </c>
      <c r="C22" s="23">
        <v>652</v>
      </c>
      <c r="D22" s="24">
        <f t="shared" ref="D22" si="0">C22/C$22</f>
        <v>1</v>
      </c>
      <c r="E22" s="25">
        <v>278</v>
      </c>
      <c r="H22" s="16"/>
      <c r="I22" s="16"/>
      <c r="J22" s="16"/>
    </row>
    <row r="23" spans="1:10" ht="97.2" customHeight="1" x14ac:dyDescent="0.3">
      <c r="A23" s="76" t="s">
        <v>147</v>
      </c>
      <c r="B23" s="76"/>
      <c r="C23" s="76"/>
      <c r="D23" s="76"/>
      <c r="E23" s="76"/>
      <c r="F23" s="26"/>
      <c r="G23" s="27"/>
      <c r="H23" s="27"/>
    </row>
    <row r="24" spans="1:10" x14ac:dyDescent="0.3">
      <c r="A24" s="27"/>
    </row>
    <row r="25" spans="1:10" ht="17.399999999999999" x14ac:dyDescent="0.3">
      <c r="A25" s="6" t="s">
        <v>137</v>
      </c>
    </row>
    <row r="26" spans="1:10" ht="15" thickBot="1" x14ac:dyDescent="0.35">
      <c r="A26" s="7"/>
    </row>
    <row r="27" spans="1:10" ht="45.6" thickBot="1" x14ac:dyDescent="0.35">
      <c r="A27" s="8" t="s">
        <v>3</v>
      </c>
      <c r="B27" s="9" t="s">
        <v>4</v>
      </c>
      <c r="C27" s="9" t="s">
        <v>5</v>
      </c>
      <c r="D27" s="9" t="s">
        <v>6</v>
      </c>
      <c r="E27" s="10" t="s">
        <v>7</v>
      </c>
      <c r="I27" s="28"/>
    </row>
    <row r="28" spans="1:10" x14ac:dyDescent="0.3">
      <c r="A28" s="29" t="s">
        <v>20</v>
      </c>
      <c r="B28" s="18" t="s">
        <v>21</v>
      </c>
      <c r="C28" s="30">
        <v>10</v>
      </c>
      <c r="D28" s="20">
        <v>0.17857142857142858</v>
      </c>
      <c r="E28" s="21">
        <v>8</v>
      </c>
      <c r="I28" s="31"/>
      <c r="J28" s="16"/>
    </row>
    <row r="29" spans="1:10" x14ac:dyDescent="0.3">
      <c r="A29" s="29"/>
      <c r="B29" s="18" t="s">
        <v>22</v>
      </c>
      <c r="C29" s="30">
        <v>9</v>
      </c>
      <c r="D29" s="20">
        <v>0.16071428571428573</v>
      </c>
      <c r="E29" s="21">
        <v>8</v>
      </c>
      <c r="I29" s="31"/>
      <c r="J29" s="16"/>
    </row>
    <row r="30" spans="1:10" x14ac:dyDescent="0.3">
      <c r="A30" s="29"/>
      <c r="B30" s="18" t="s">
        <v>28</v>
      </c>
      <c r="C30" s="30">
        <v>5</v>
      </c>
      <c r="D30" s="20">
        <v>8.9285714285714288E-2</v>
      </c>
      <c r="E30" s="21">
        <v>5</v>
      </c>
      <c r="I30" s="31"/>
      <c r="J30" s="16"/>
    </row>
    <row r="31" spans="1:10" x14ac:dyDescent="0.3">
      <c r="A31" s="29"/>
      <c r="B31" s="18" t="s">
        <v>24</v>
      </c>
      <c r="C31" s="30">
        <v>4</v>
      </c>
      <c r="D31" s="20">
        <v>7.1428571428571425E-2</v>
      </c>
      <c r="E31" s="21">
        <v>4</v>
      </c>
      <c r="I31" s="31"/>
      <c r="J31" s="16"/>
    </row>
    <row r="32" spans="1:10" x14ac:dyDescent="0.3">
      <c r="A32" s="29"/>
      <c r="B32" s="18" t="s">
        <v>25</v>
      </c>
      <c r="C32" s="30">
        <v>3</v>
      </c>
      <c r="D32" s="20">
        <v>5.3571428571428568E-2</v>
      </c>
      <c r="E32" s="21">
        <v>1</v>
      </c>
      <c r="I32" s="31"/>
      <c r="J32" s="16"/>
    </row>
    <row r="33" spans="1:11" x14ac:dyDescent="0.3">
      <c r="A33" s="29"/>
      <c r="B33" s="18" t="s">
        <v>10</v>
      </c>
      <c r="C33" s="30">
        <v>3</v>
      </c>
      <c r="D33" s="20">
        <v>5.3571428571428568E-2</v>
      </c>
      <c r="E33" s="21">
        <v>2</v>
      </c>
      <c r="I33" s="31"/>
      <c r="J33" s="16"/>
    </row>
    <row r="34" spans="1:11" x14ac:dyDescent="0.3">
      <c r="A34" s="29"/>
      <c r="B34" s="18" t="s">
        <v>23</v>
      </c>
      <c r="C34" s="30">
        <v>3</v>
      </c>
      <c r="D34" s="20">
        <v>5.3571428571428568E-2</v>
      </c>
      <c r="E34" s="21">
        <v>3</v>
      </c>
      <c r="I34" s="31"/>
      <c r="J34" s="16"/>
    </row>
    <row r="35" spans="1:11" x14ac:dyDescent="0.3">
      <c r="A35" s="29"/>
      <c r="B35" s="18" t="s">
        <v>27</v>
      </c>
      <c r="C35" s="30">
        <v>3</v>
      </c>
      <c r="D35" s="20">
        <v>5.3571428571428568E-2</v>
      </c>
      <c r="E35" s="21">
        <v>2</v>
      </c>
      <c r="I35" s="31"/>
      <c r="J35" s="16"/>
    </row>
    <row r="36" spans="1:11" x14ac:dyDescent="0.3">
      <c r="A36" s="29"/>
      <c r="B36" s="18" t="s">
        <v>12</v>
      </c>
      <c r="C36" s="30">
        <v>3</v>
      </c>
      <c r="D36" s="20">
        <v>5.3571428571428568E-2</v>
      </c>
      <c r="E36" s="21">
        <v>2</v>
      </c>
      <c r="I36" s="31"/>
      <c r="J36" s="16"/>
    </row>
    <row r="37" spans="1:11" x14ac:dyDescent="0.3">
      <c r="A37" s="29"/>
      <c r="B37" s="18" t="s">
        <v>179</v>
      </c>
      <c r="C37" s="30">
        <v>2</v>
      </c>
      <c r="D37" s="20">
        <v>3.5714285714285712E-2</v>
      </c>
      <c r="E37" s="21">
        <v>1</v>
      </c>
      <c r="I37" s="31"/>
      <c r="J37" s="16"/>
    </row>
    <row r="38" spans="1:11" x14ac:dyDescent="0.3">
      <c r="A38" s="29"/>
      <c r="B38" s="18" t="s">
        <v>14</v>
      </c>
      <c r="C38" s="30">
        <v>2</v>
      </c>
      <c r="D38" s="20">
        <v>3.5714285714285712E-2</v>
      </c>
      <c r="E38" s="21">
        <v>1</v>
      </c>
      <c r="I38" s="31"/>
      <c r="J38" s="16"/>
    </row>
    <row r="39" spans="1:11" x14ac:dyDescent="0.3">
      <c r="A39" s="29"/>
      <c r="B39" s="18" t="s">
        <v>26</v>
      </c>
      <c r="C39" s="30">
        <v>2</v>
      </c>
      <c r="D39" s="20">
        <v>3.5714285714285712E-2</v>
      </c>
      <c r="E39" s="21">
        <v>2</v>
      </c>
      <c r="I39" s="31"/>
      <c r="J39" s="16"/>
    </row>
    <row r="40" spans="1:11" x14ac:dyDescent="0.3">
      <c r="A40" s="29"/>
      <c r="B40" s="18" t="s">
        <v>16</v>
      </c>
      <c r="C40" s="30">
        <v>2</v>
      </c>
      <c r="D40" s="20">
        <v>3.5714285714285712E-2</v>
      </c>
      <c r="E40" s="21">
        <v>2</v>
      </c>
      <c r="I40" s="31"/>
      <c r="J40" s="16"/>
    </row>
    <row r="41" spans="1:11" ht="15" thickBot="1" x14ac:dyDescent="0.35">
      <c r="A41" s="29"/>
      <c r="B41" s="18" t="s">
        <v>165</v>
      </c>
      <c r="C41" s="30">
        <v>5</v>
      </c>
      <c r="D41" s="20">
        <v>8.9285714285714288E-2</v>
      </c>
      <c r="E41" s="21">
        <v>5</v>
      </c>
      <c r="I41" s="31"/>
      <c r="J41" s="16"/>
    </row>
    <row r="42" spans="1:11" ht="15" thickBot="1" x14ac:dyDescent="0.35">
      <c r="A42" s="22" t="s">
        <v>20</v>
      </c>
      <c r="B42" s="23" t="s">
        <v>29</v>
      </c>
      <c r="C42" s="23">
        <v>56</v>
      </c>
      <c r="D42" s="24">
        <f t="shared" ref="D42" si="1">C42/C$42</f>
        <v>1</v>
      </c>
      <c r="E42" s="32">
        <v>24</v>
      </c>
      <c r="I42" s="31"/>
      <c r="J42" s="16"/>
    </row>
    <row r="43" spans="1:11" ht="99.6" customHeight="1" x14ac:dyDescent="0.3">
      <c r="A43" s="76" t="s">
        <v>147</v>
      </c>
      <c r="B43" s="76"/>
      <c r="C43" s="76"/>
      <c r="D43" s="76"/>
      <c r="E43" s="76"/>
      <c r="F43" s="26"/>
      <c r="J43" s="28"/>
    </row>
    <row r="44" spans="1:11" ht="17.399999999999999" x14ac:dyDescent="0.3">
      <c r="A44" s="6" t="s">
        <v>138</v>
      </c>
    </row>
    <row r="45" spans="1:11" ht="15" thickBot="1" x14ac:dyDescent="0.35">
      <c r="A45" s="7"/>
    </row>
    <row r="46" spans="1:11" ht="45.6" thickBot="1" x14ac:dyDescent="0.35">
      <c r="A46" s="8" t="s">
        <v>3</v>
      </c>
      <c r="B46" s="9" t="s">
        <v>4</v>
      </c>
      <c r="C46" s="9" t="s">
        <v>5</v>
      </c>
      <c r="D46" s="9" t="s">
        <v>6</v>
      </c>
      <c r="E46" s="10" t="s">
        <v>7</v>
      </c>
    </row>
    <row r="47" spans="1:11" x14ac:dyDescent="0.3">
      <c r="A47" s="29" t="s">
        <v>30</v>
      </c>
      <c r="B47" s="18" t="s">
        <v>16</v>
      </c>
      <c r="C47" s="30">
        <v>28</v>
      </c>
      <c r="D47" s="20">
        <v>0.22950819672131148</v>
      </c>
      <c r="E47" s="21">
        <v>23</v>
      </c>
      <c r="J47" s="16"/>
      <c r="K47" s="16"/>
    </row>
    <row r="48" spans="1:11" x14ac:dyDescent="0.3">
      <c r="A48" s="29"/>
      <c r="B48" s="18" t="s">
        <v>31</v>
      </c>
      <c r="C48" s="30">
        <v>11</v>
      </c>
      <c r="D48" s="20">
        <v>9.0163934426229511E-2</v>
      </c>
      <c r="E48" s="21">
        <v>11</v>
      </c>
      <c r="J48" s="16"/>
      <c r="K48" s="16"/>
    </row>
    <row r="49" spans="1:11" x14ac:dyDescent="0.3">
      <c r="A49" s="29"/>
      <c r="B49" s="18" t="s">
        <v>166</v>
      </c>
      <c r="C49" s="30">
        <v>11</v>
      </c>
      <c r="D49" s="20">
        <v>9.0163934426229511E-2</v>
      </c>
      <c r="E49" s="21">
        <v>11</v>
      </c>
      <c r="J49" s="16"/>
      <c r="K49" s="16"/>
    </row>
    <row r="50" spans="1:11" x14ac:dyDescent="0.3">
      <c r="A50" s="29"/>
      <c r="B50" s="18" t="s">
        <v>27</v>
      </c>
      <c r="C50" s="30">
        <v>10</v>
      </c>
      <c r="D50" s="20">
        <v>8.1967213114754092E-2</v>
      </c>
      <c r="E50" s="21">
        <v>9</v>
      </c>
      <c r="J50" s="16"/>
      <c r="K50" s="16"/>
    </row>
    <row r="51" spans="1:11" x14ac:dyDescent="0.3">
      <c r="A51" s="29"/>
      <c r="B51" s="18" t="s">
        <v>33</v>
      </c>
      <c r="C51" s="30">
        <v>7</v>
      </c>
      <c r="D51" s="20">
        <v>5.737704918032787E-2</v>
      </c>
      <c r="E51" s="21">
        <v>6</v>
      </c>
      <c r="J51" s="16"/>
      <c r="K51" s="16"/>
    </row>
    <row r="52" spans="1:11" x14ac:dyDescent="0.3">
      <c r="A52" s="29"/>
      <c r="B52" s="18" t="s">
        <v>32</v>
      </c>
      <c r="C52" s="30">
        <v>6</v>
      </c>
      <c r="D52" s="20">
        <v>4.9180327868852458E-2</v>
      </c>
      <c r="E52" s="21">
        <v>6</v>
      </c>
      <c r="J52" s="16"/>
      <c r="K52" s="16"/>
    </row>
    <row r="53" spans="1:11" x14ac:dyDescent="0.3">
      <c r="A53" s="29"/>
      <c r="B53" s="18" t="s">
        <v>9</v>
      </c>
      <c r="C53" s="30">
        <v>5</v>
      </c>
      <c r="D53" s="20">
        <v>4.0983606557377046E-2</v>
      </c>
      <c r="E53" s="21">
        <v>5</v>
      </c>
      <c r="J53" s="16"/>
      <c r="K53" s="16"/>
    </row>
    <row r="54" spans="1:11" x14ac:dyDescent="0.3">
      <c r="A54" s="29"/>
      <c r="B54" s="18" t="s">
        <v>13</v>
      </c>
      <c r="C54" s="30">
        <v>4</v>
      </c>
      <c r="D54" s="20">
        <v>3.2786885245901641E-2</v>
      </c>
      <c r="E54" s="21">
        <v>4</v>
      </c>
      <c r="J54" s="16"/>
      <c r="K54" s="16"/>
    </row>
    <row r="55" spans="1:11" x14ac:dyDescent="0.3">
      <c r="A55" s="29"/>
      <c r="B55" s="18" t="s">
        <v>23</v>
      </c>
      <c r="C55" s="30">
        <v>3</v>
      </c>
      <c r="D55" s="20">
        <v>2.4590163934426229E-2</v>
      </c>
      <c r="E55" s="21">
        <v>3</v>
      </c>
      <c r="J55" s="16"/>
      <c r="K55" s="16"/>
    </row>
    <row r="56" spans="1:11" x14ac:dyDescent="0.3">
      <c r="A56" s="29"/>
      <c r="B56" s="18" t="s">
        <v>34</v>
      </c>
      <c r="C56" s="30">
        <v>3</v>
      </c>
      <c r="D56" s="20">
        <v>2.4590163934426229E-2</v>
      </c>
      <c r="E56" s="21">
        <v>3</v>
      </c>
      <c r="J56" s="16"/>
      <c r="K56" s="16"/>
    </row>
    <row r="57" spans="1:11" x14ac:dyDescent="0.3">
      <c r="A57" s="29"/>
      <c r="B57" s="18" t="s">
        <v>37</v>
      </c>
      <c r="C57" s="30">
        <v>3</v>
      </c>
      <c r="D57" s="20">
        <v>2.4590163934426229E-2</v>
      </c>
      <c r="E57" s="21">
        <v>3</v>
      </c>
      <c r="J57" s="16"/>
      <c r="K57" s="16"/>
    </row>
    <row r="58" spans="1:11" x14ac:dyDescent="0.3">
      <c r="A58" s="29"/>
      <c r="B58" s="18" t="s">
        <v>10</v>
      </c>
      <c r="C58" s="30">
        <v>3</v>
      </c>
      <c r="D58" s="20">
        <v>2.4590163934426229E-2</v>
      </c>
      <c r="E58" s="21">
        <v>3</v>
      </c>
      <c r="J58" s="16"/>
      <c r="K58" s="16"/>
    </row>
    <row r="59" spans="1:11" ht="15" thickBot="1" x14ac:dyDescent="0.35">
      <c r="A59" s="29"/>
      <c r="B59" s="18" t="s">
        <v>165</v>
      </c>
      <c r="C59" s="30">
        <v>28</v>
      </c>
      <c r="D59" s="20">
        <v>0.22950819672131148</v>
      </c>
      <c r="E59" s="21">
        <v>25</v>
      </c>
      <c r="J59" s="16"/>
      <c r="K59" s="16"/>
    </row>
    <row r="60" spans="1:11" ht="15" thickBot="1" x14ac:dyDescent="0.35">
      <c r="A60" s="22" t="s">
        <v>30</v>
      </c>
      <c r="B60" s="23" t="s">
        <v>29</v>
      </c>
      <c r="C60" s="23">
        <v>122</v>
      </c>
      <c r="D60" s="24">
        <f>C60/C$60</f>
        <v>1</v>
      </c>
      <c r="E60" s="32">
        <v>85</v>
      </c>
      <c r="I60" s="31"/>
      <c r="J60" s="16"/>
    </row>
    <row r="61" spans="1:11" ht="104.25" customHeight="1" x14ac:dyDescent="0.3">
      <c r="A61" s="76" t="s">
        <v>147</v>
      </c>
      <c r="B61" s="76"/>
      <c r="C61" s="76"/>
      <c r="D61" s="76"/>
      <c r="E61" s="76"/>
      <c r="F61" s="26"/>
      <c r="G61" s="27"/>
    </row>
    <row r="63" spans="1:11" ht="17.399999999999999" x14ac:dyDescent="0.3">
      <c r="A63" s="6" t="s">
        <v>139</v>
      </c>
    </row>
    <row r="64" spans="1:11" ht="15" thickBot="1" x14ac:dyDescent="0.35">
      <c r="A64" s="7"/>
    </row>
    <row r="65" spans="1:10" ht="45.6" thickBot="1" x14ac:dyDescent="0.35">
      <c r="A65" s="8" t="s">
        <v>3</v>
      </c>
      <c r="B65" s="9" t="s">
        <v>4</v>
      </c>
      <c r="C65" s="9" t="s">
        <v>5</v>
      </c>
      <c r="D65" s="9" t="s">
        <v>6</v>
      </c>
      <c r="E65" s="10" t="s">
        <v>7</v>
      </c>
    </row>
    <row r="66" spans="1:10" x14ac:dyDescent="0.3">
      <c r="A66" s="29" t="s">
        <v>36</v>
      </c>
      <c r="B66" s="18" t="s">
        <v>31</v>
      </c>
      <c r="C66" s="30">
        <v>29</v>
      </c>
      <c r="D66" s="20">
        <v>0.19078947368421054</v>
      </c>
      <c r="E66" s="21">
        <v>20</v>
      </c>
      <c r="J66" s="16"/>
    </row>
    <row r="67" spans="1:10" x14ac:dyDescent="0.3">
      <c r="A67" s="29"/>
      <c r="B67" s="18" t="s">
        <v>10</v>
      </c>
      <c r="C67" s="30">
        <v>22</v>
      </c>
      <c r="D67" s="20">
        <v>0.14473684210526316</v>
      </c>
      <c r="E67" s="21">
        <v>20</v>
      </c>
      <c r="J67" s="16"/>
    </row>
    <row r="68" spans="1:10" x14ac:dyDescent="0.3">
      <c r="A68" s="29"/>
      <c r="B68" s="18" t="s">
        <v>39</v>
      </c>
      <c r="C68" s="30">
        <v>11</v>
      </c>
      <c r="D68" s="20">
        <v>7.2368421052631582E-2</v>
      </c>
      <c r="E68" s="21">
        <v>11</v>
      </c>
      <c r="J68" s="16"/>
    </row>
    <row r="69" spans="1:10" x14ac:dyDescent="0.3">
      <c r="A69" s="29"/>
      <c r="B69" s="18" t="s">
        <v>42</v>
      </c>
      <c r="C69" s="30">
        <v>10</v>
      </c>
      <c r="D69" s="20">
        <v>6.5789473684210523E-2</v>
      </c>
      <c r="E69" s="21">
        <v>9</v>
      </c>
      <c r="J69" s="16"/>
    </row>
    <row r="70" spans="1:10" x14ac:dyDescent="0.3">
      <c r="A70" s="29"/>
      <c r="B70" s="18" t="s">
        <v>38</v>
      </c>
      <c r="C70" s="30">
        <v>9</v>
      </c>
      <c r="D70" s="20">
        <v>5.921052631578947E-2</v>
      </c>
      <c r="E70" s="21">
        <v>9</v>
      </c>
      <c r="J70" s="16"/>
    </row>
    <row r="71" spans="1:10" x14ac:dyDescent="0.3">
      <c r="A71" s="29"/>
      <c r="B71" s="18" t="s">
        <v>41</v>
      </c>
      <c r="C71" s="30">
        <v>6</v>
      </c>
      <c r="D71" s="20">
        <v>3.9473684210526314E-2</v>
      </c>
      <c r="E71" s="21">
        <v>6</v>
      </c>
      <c r="J71" s="16"/>
    </row>
    <row r="72" spans="1:10" x14ac:dyDescent="0.3">
      <c r="A72" s="29"/>
      <c r="B72" s="18" t="s">
        <v>37</v>
      </c>
      <c r="C72" s="30">
        <v>6</v>
      </c>
      <c r="D72" s="20">
        <v>3.9473684210526314E-2</v>
      </c>
      <c r="E72" s="21">
        <v>6</v>
      </c>
      <c r="J72" s="16"/>
    </row>
    <row r="73" spans="1:10" x14ac:dyDescent="0.3">
      <c r="A73" s="29"/>
      <c r="B73" s="18" t="s">
        <v>40</v>
      </c>
      <c r="C73" s="30">
        <v>6</v>
      </c>
      <c r="D73" s="20">
        <v>3.9473684210526314E-2</v>
      </c>
      <c r="E73" s="21">
        <v>6</v>
      </c>
      <c r="J73" s="16"/>
    </row>
    <row r="74" spans="1:10" x14ac:dyDescent="0.3">
      <c r="A74" s="29"/>
      <c r="B74" s="18" t="s">
        <v>28</v>
      </c>
      <c r="C74" s="30">
        <v>5</v>
      </c>
      <c r="D74" s="20">
        <v>3.2894736842105261E-2</v>
      </c>
      <c r="E74" s="21">
        <v>5</v>
      </c>
      <c r="J74" s="16"/>
    </row>
    <row r="75" spans="1:10" x14ac:dyDescent="0.3">
      <c r="A75" s="29"/>
      <c r="B75" s="18" t="s">
        <v>23</v>
      </c>
      <c r="C75" s="30">
        <v>4</v>
      </c>
      <c r="D75" s="20">
        <v>2.6315789473684209E-2</v>
      </c>
      <c r="E75" s="21">
        <v>4</v>
      </c>
      <c r="J75" s="16"/>
    </row>
    <row r="76" spans="1:10" ht="15" thickBot="1" x14ac:dyDescent="0.35">
      <c r="A76" s="29"/>
      <c r="B76" s="18" t="s">
        <v>165</v>
      </c>
      <c r="C76" s="30">
        <v>44</v>
      </c>
      <c r="D76" s="20">
        <v>0.28947368421052633</v>
      </c>
      <c r="E76" s="21">
        <v>29</v>
      </c>
      <c r="J76" s="16"/>
    </row>
    <row r="77" spans="1:10" ht="15" thickBot="1" x14ac:dyDescent="0.35">
      <c r="A77" s="22" t="s">
        <v>36</v>
      </c>
      <c r="B77" s="23" t="s">
        <v>29</v>
      </c>
      <c r="C77" s="23">
        <v>152</v>
      </c>
      <c r="D77" s="24">
        <f t="shared" ref="D77" si="2">C77/C$77</f>
        <v>1</v>
      </c>
      <c r="E77" s="32">
        <v>71</v>
      </c>
      <c r="J77" s="16"/>
    </row>
    <row r="78" spans="1:10" ht="102" customHeight="1" x14ac:dyDescent="0.3">
      <c r="A78" s="76" t="s">
        <v>147</v>
      </c>
      <c r="B78" s="76"/>
      <c r="C78" s="76"/>
      <c r="D78" s="76"/>
      <c r="E78" s="76"/>
      <c r="F78" s="26"/>
      <c r="G78" s="27"/>
      <c r="H78" s="27"/>
    </row>
    <row r="79" spans="1:10" ht="17.399999999999999" x14ac:dyDescent="0.3">
      <c r="A79" s="6" t="s">
        <v>140</v>
      </c>
    </row>
    <row r="80" spans="1:10" ht="15" thickBot="1" x14ac:dyDescent="0.35"/>
    <row r="81" spans="1:6" ht="45.6" thickBot="1" x14ac:dyDescent="0.35">
      <c r="A81" s="8" t="s">
        <v>3</v>
      </c>
      <c r="B81" s="9" t="s">
        <v>4</v>
      </c>
      <c r="C81" s="9" t="s">
        <v>5</v>
      </c>
      <c r="D81" s="9" t="s">
        <v>6</v>
      </c>
      <c r="E81" s="10" t="s">
        <v>7</v>
      </c>
    </row>
    <row r="82" spans="1:6" ht="15" thickBot="1" x14ac:dyDescent="0.35">
      <c r="A82" s="29" t="s">
        <v>44</v>
      </c>
      <c r="B82" s="18" t="s">
        <v>165</v>
      </c>
      <c r="C82" s="51">
        <v>3</v>
      </c>
      <c r="D82" s="56">
        <v>1</v>
      </c>
      <c r="E82" s="51">
        <v>2</v>
      </c>
    </row>
    <row r="83" spans="1:6" ht="15" thickBot="1" x14ac:dyDescent="0.35">
      <c r="A83" s="22" t="s">
        <v>44</v>
      </c>
      <c r="B83" s="23" t="s">
        <v>29</v>
      </c>
      <c r="C83" s="52">
        <v>3</v>
      </c>
      <c r="D83" s="60">
        <v>1</v>
      </c>
      <c r="E83" s="52">
        <v>2</v>
      </c>
    </row>
    <row r="84" spans="1:6" ht="102" customHeight="1" x14ac:dyDescent="0.3">
      <c r="A84" s="76" t="s">
        <v>147</v>
      </c>
      <c r="B84" s="76"/>
      <c r="C84" s="76"/>
      <c r="D84" s="76"/>
      <c r="E84" s="76"/>
      <c r="F84" s="26"/>
    </row>
    <row r="86" spans="1:6" ht="17.399999999999999" x14ac:dyDescent="0.3">
      <c r="A86" s="6" t="s">
        <v>167</v>
      </c>
    </row>
    <row r="87" spans="1:6" ht="15" thickBot="1" x14ac:dyDescent="0.35"/>
    <row r="88" spans="1:6" ht="45.6" thickBot="1" x14ac:dyDescent="0.35">
      <c r="A88" s="8" t="s">
        <v>3</v>
      </c>
      <c r="B88" s="9" t="s">
        <v>4</v>
      </c>
      <c r="C88" s="9" t="s">
        <v>5</v>
      </c>
      <c r="D88" s="9" t="s">
        <v>6</v>
      </c>
      <c r="E88" s="10" t="s">
        <v>7</v>
      </c>
    </row>
    <row r="89" spans="1:6" ht="15" thickBot="1" x14ac:dyDescent="0.35">
      <c r="A89" s="29" t="s">
        <v>168</v>
      </c>
      <c r="B89" s="18" t="s">
        <v>165</v>
      </c>
      <c r="C89" s="30">
        <v>1</v>
      </c>
      <c r="D89" s="20">
        <v>1</v>
      </c>
      <c r="E89" s="21">
        <v>1</v>
      </c>
    </row>
    <row r="90" spans="1:6" ht="16.2" customHeight="1" thickBot="1" x14ac:dyDescent="0.35">
      <c r="A90" s="22" t="s">
        <v>168</v>
      </c>
      <c r="B90" s="23" t="s">
        <v>29</v>
      </c>
      <c r="C90" s="23">
        <v>1</v>
      </c>
      <c r="D90" s="24">
        <v>1</v>
      </c>
      <c r="E90" s="32">
        <v>1</v>
      </c>
      <c r="F90" s="26"/>
    </row>
    <row r="91" spans="1:6" ht="100.2" customHeight="1" x14ac:dyDescent="0.3">
      <c r="A91" s="76" t="s">
        <v>147</v>
      </c>
      <c r="B91" s="76"/>
      <c r="C91" s="76"/>
      <c r="D91" s="76"/>
      <c r="E91" s="76"/>
    </row>
    <row r="92" spans="1:6" ht="15.6" customHeight="1" x14ac:dyDescent="0.3">
      <c r="A92" s="74"/>
      <c r="B92" s="74"/>
      <c r="C92" s="74"/>
      <c r="D92" s="74"/>
      <c r="E92" s="74"/>
    </row>
    <row r="93" spans="1:6" ht="17.399999999999999" x14ac:dyDescent="0.3">
      <c r="A93" s="6" t="s">
        <v>169</v>
      </c>
    </row>
    <row r="94" spans="1:6" ht="15" thickBot="1" x14ac:dyDescent="0.35"/>
    <row r="95" spans="1:6" ht="45.6" thickBot="1" x14ac:dyDescent="0.35">
      <c r="A95" s="8" t="s">
        <v>3</v>
      </c>
      <c r="B95" s="9" t="s">
        <v>4</v>
      </c>
      <c r="C95" s="9" t="s">
        <v>5</v>
      </c>
      <c r="D95" s="9" t="s">
        <v>6</v>
      </c>
      <c r="E95" s="10" t="s">
        <v>7</v>
      </c>
    </row>
    <row r="96" spans="1:6" ht="16.2" customHeight="1" thickBot="1" x14ac:dyDescent="0.35">
      <c r="A96" s="22" t="s">
        <v>170</v>
      </c>
      <c r="B96" s="23" t="s">
        <v>29</v>
      </c>
      <c r="C96" s="52" t="s">
        <v>175</v>
      </c>
      <c r="D96" s="52" t="s">
        <v>175</v>
      </c>
      <c r="E96" s="52" t="s">
        <v>175</v>
      </c>
      <c r="F96" s="26"/>
    </row>
    <row r="97" spans="1:10" ht="104.4" customHeight="1" x14ac:dyDescent="0.3">
      <c r="A97" s="75" t="s">
        <v>231</v>
      </c>
      <c r="B97" s="76"/>
      <c r="C97" s="76"/>
      <c r="D97" s="76"/>
      <c r="E97" s="76"/>
    </row>
    <row r="98" spans="1:10" ht="12.6" customHeight="1" x14ac:dyDescent="0.3">
      <c r="A98" s="74"/>
      <c r="B98" s="74"/>
      <c r="C98" s="74"/>
      <c r="D98" s="74"/>
      <c r="E98" s="74"/>
    </row>
    <row r="99" spans="1:10" ht="17.399999999999999" x14ac:dyDescent="0.3">
      <c r="A99" s="6" t="s">
        <v>171</v>
      </c>
      <c r="J99" s="16"/>
    </row>
    <row r="100" spans="1:10" ht="15" thickBot="1" x14ac:dyDescent="0.35">
      <c r="J100" s="16"/>
    </row>
    <row r="101" spans="1:10" ht="45.6" thickBot="1" x14ac:dyDescent="0.35">
      <c r="A101" s="8" t="s">
        <v>3</v>
      </c>
      <c r="B101" s="9" t="s">
        <v>4</v>
      </c>
      <c r="C101" s="9" t="s">
        <v>5</v>
      </c>
      <c r="D101" s="9" t="s">
        <v>6</v>
      </c>
      <c r="E101" s="10" t="s">
        <v>7</v>
      </c>
      <c r="J101" s="16"/>
    </row>
    <row r="102" spans="1:10" x14ac:dyDescent="0.3">
      <c r="A102" s="67" t="s">
        <v>8</v>
      </c>
      <c r="B102" s="18" t="s">
        <v>9</v>
      </c>
      <c r="C102" s="35">
        <v>22</v>
      </c>
      <c r="D102" s="42">
        <v>0.44897959183673469</v>
      </c>
      <c r="E102" s="54">
        <v>10</v>
      </c>
    </row>
    <row r="103" spans="1:10" x14ac:dyDescent="0.3">
      <c r="A103" s="33"/>
      <c r="B103" s="18" t="s">
        <v>11</v>
      </c>
      <c r="C103" s="35">
        <v>15</v>
      </c>
      <c r="D103" s="53">
        <v>0.30612244897959184</v>
      </c>
      <c r="E103" s="59">
        <v>7</v>
      </c>
      <c r="F103" s="64"/>
    </row>
    <row r="104" spans="1:10" x14ac:dyDescent="0.3">
      <c r="A104" s="68"/>
      <c r="B104" s="18" t="s">
        <v>12</v>
      </c>
      <c r="C104" s="35">
        <v>5</v>
      </c>
      <c r="D104" s="63">
        <v>0.10204081632653061</v>
      </c>
      <c r="E104" s="57">
        <v>4</v>
      </c>
      <c r="F104" s="64"/>
    </row>
    <row r="105" spans="1:10" x14ac:dyDescent="0.3">
      <c r="A105" s="33"/>
      <c r="B105" s="18" t="s">
        <v>13</v>
      </c>
      <c r="C105" s="35">
        <v>3</v>
      </c>
      <c r="D105" s="53">
        <v>6.1224489795918366E-2</v>
      </c>
      <c r="E105" s="55">
        <v>1</v>
      </c>
    </row>
    <row r="106" spans="1:10" ht="15" thickBot="1" x14ac:dyDescent="0.35">
      <c r="A106" s="17"/>
      <c r="B106" s="18" t="s">
        <v>10</v>
      </c>
      <c r="C106" s="35">
        <v>4</v>
      </c>
      <c r="D106" s="42">
        <v>8.1632653061224483E-2</v>
      </c>
      <c r="E106" s="43">
        <v>2</v>
      </c>
    </row>
    <row r="107" spans="1:10" ht="15" thickBot="1" x14ac:dyDescent="0.35">
      <c r="A107" s="22" t="s">
        <v>8</v>
      </c>
      <c r="B107" s="23" t="s">
        <v>29</v>
      </c>
      <c r="C107" s="52">
        <v>49</v>
      </c>
      <c r="D107" s="40">
        <v>1</v>
      </c>
      <c r="E107" s="52">
        <v>17</v>
      </c>
    </row>
    <row r="108" spans="1:10" ht="15" thickBot="1" x14ac:dyDescent="0.35">
      <c r="A108" s="22" t="s">
        <v>20</v>
      </c>
      <c r="B108" s="23" t="s">
        <v>29</v>
      </c>
      <c r="C108" s="52" t="s">
        <v>175</v>
      </c>
      <c r="D108" s="52" t="s">
        <v>175</v>
      </c>
      <c r="E108" s="52" t="s">
        <v>175</v>
      </c>
    </row>
    <row r="109" spans="1:10" x14ac:dyDescent="0.3">
      <c r="A109" s="67" t="s">
        <v>30</v>
      </c>
      <c r="B109" s="18" t="s">
        <v>33</v>
      </c>
      <c r="C109" s="35">
        <v>2</v>
      </c>
      <c r="D109" s="42">
        <v>0.25</v>
      </c>
      <c r="E109" s="54">
        <v>1</v>
      </c>
    </row>
    <row r="110" spans="1:10" x14ac:dyDescent="0.3">
      <c r="A110" s="33"/>
      <c r="B110" s="18" t="s">
        <v>16</v>
      </c>
      <c r="C110" s="35">
        <v>2</v>
      </c>
      <c r="D110" s="53">
        <v>0.25</v>
      </c>
      <c r="E110" s="55">
        <v>2</v>
      </c>
    </row>
    <row r="111" spans="1:10" ht="15" thickBot="1" x14ac:dyDescent="0.35">
      <c r="A111" s="17"/>
      <c r="B111" s="18" t="s">
        <v>165</v>
      </c>
      <c r="C111" s="35">
        <v>4</v>
      </c>
      <c r="D111" s="42">
        <v>0.5</v>
      </c>
      <c r="E111" s="43">
        <v>4</v>
      </c>
    </row>
    <row r="112" spans="1:10" ht="15" thickBot="1" x14ac:dyDescent="0.35">
      <c r="A112" s="22" t="s">
        <v>30</v>
      </c>
      <c r="B112" s="23" t="s">
        <v>29</v>
      </c>
      <c r="C112" s="39">
        <v>8</v>
      </c>
      <c r="D112" s="40">
        <v>1</v>
      </c>
      <c r="E112" s="41">
        <v>5</v>
      </c>
    </row>
    <row r="113" spans="1:10" ht="104.4" customHeight="1" x14ac:dyDescent="0.3">
      <c r="A113" s="75" t="s">
        <v>231</v>
      </c>
      <c r="B113" s="76"/>
      <c r="C113" s="76"/>
      <c r="D113" s="76"/>
      <c r="E113" s="76"/>
    </row>
    <row r="114" spans="1:10" ht="13.95" customHeight="1" x14ac:dyDescent="0.3">
      <c r="A114" s="26"/>
      <c r="B114" s="26"/>
      <c r="C114" s="26"/>
      <c r="D114" s="26"/>
      <c r="E114" s="26"/>
    </row>
    <row r="115" spans="1:10" ht="17.399999999999999" x14ac:dyDescent="0.3">
      <c r="A115" s="6" t="s">
        <v>172</v>
      </c>
      <c r="J115" s="16"/>
    </row>
    <row r="116" spans="1:10" ht="15" thickBot="1" x14ac:dyDescent="0.35">
      <c r="J116" s="16"/>
    </row>
    <row r="117" spans="1:10" ht="45.6" thickBot="1" x14ac:dyDescent="0.35">
      <c r="A117" s="8" t="s">
        <v>3</v>
      </c>
      <c r="B117" s="9" t="s">
        <v>4</v>
      </c>
      <c r="C117" s="9" t="s">
        <v>5</v>
      </c>
      <c r="D117" s="9" t="s">
        <v>6</v>
      </c>
      <c r="E117" s="10" t="s">
        <v>7</v>
      </c>
      <c r="J117" s="16"/>
    </row>
    <row r="118" spans="1:10" x14ac:dyDescent="0.3">
      <c r="A118" s="17" t="s">
        <v>173</v>
      </c>
      <c r="B118" s="18" t="s">
        <v>9</v>
      </c>
      <c r="C118" s="35">
        <v>12</v>
      </c>
      <c r="D118" s="36">
        <v>0.36363636363636365</v>
      </c>
      <c r="E118" s="37">
        <v>2</v>
      </c>
      <c r="J118" s="16"/>
    </row>
    <row r="119" spans="1:10" x14ac:dyDescent="0.3">
      <c r="A119" s="17"/>
      <c r="B119" s="18" t="s">
        <v>11</v>
      </c>
      <c r="C119" s="35">
        <v>9</v>
      </c>
      <c r="D119" s="36">
        <v>0.27272727272727271</v>
      </c>
      <c r="E119" s="37">
        <v>2</v>
      </c>
      <c r="J119" s="16"/>
    </row>
    <row r="120" spans="1:10" x14ac:dyDescent="0.3">
      <c r="A120" s="17"/>
      <c r="B120" s="18" t="s">
        <v>15</v>
      </c>
      <c r="C120" s="35">
        <v>4</v>
      </c>
      <c r="D120" s="36">
        <v>0.12121212121212122</v>
      </c>
      <c r="E120" s="37">
        <v>2</v>
      </c>
      <c r="J120" s="16"/>
    </row>
    <row r="121" spans="1:10" ht="13.95" customHeight="1" thickBot="1" x14ac:dyDescent="0.35">
      <c r="A121" s="17"/>
      <c r="B121" s="18" t="s">
        <v>165</v>
      </c>
      <c r="C121" s="35">
        <v>8</v>
      </c>
      <c r="D121" s="36">
        <v>0.24242424242424243</v>
      </c>
      <c r="E121" s="38">
        <v>5</v>
      </c>
    </row>
    <row r="122" spans="1:10" ht="15" thickBot="1" x14ac:dyDescent="0.35">
      <c r="A122" s="22" t="s">
        <v>173</v>
      </c>
      <c r="B122" s="23" t="s">
        <v>29</v>
      </c>
      <c r="C122" s="39">
        <v>33</v>
      </c>
      <c r="D122" s="40">
        <f t="shared" ref="D122" si="3">C122/C$122</f>
        <v>1</v>
      </c>
      <c r="E122" s="41">
        <v>6</v>
      </c>
    </row>
    <row r="123" spans="1:10" ht="15" thickBot="1" x14ac:dyDescent="0.35">
      <c r="A123" s="17" t="s">
        <v>30</v>
      </c>
      <c r="B123" s="18" t="s">
        <v>165</v>
      </c>
      <c r="C123" s="35">
        <v>1</v>
      </c>
      <c r="D123" s="42">
        <v>1</v>
      </c>
      <c r="E123" s="43">
        <v>1</v>
      </c>
    </row>
    <row r="124" spans="1:10" ht="15" thickBot="1" x14ac:dyDescent="0.35">
      <c r="A124" s="22" t="s">
        <v>30</v>
      </c>
      <c r="B124" s="23" t="s">
        <v>29</v>
      </c>
      <c r="C124" s="39">
        <v>1</v>
      </c>
      <c r="D124" s="40">
        <v>1</v>
      </c>
      <c r="E124" s="41">
        <v>1</v>
      </c>
    </row>
    <row r="125" spans="1:10" ht="15" thickBot="1" x14ac:dyDescent="0.35">
      <c r="A125" s="17" t="s">
        <v>36</v>
      </c>
      <c r="B125" s="18" t="s">
        <v>165</v>
      </c>
      <c r="C125" s="35">
        <v>5</v>
      </c>
      <c r="D125" s="36">
        <v>1</v>
      </c>
      <c r="E125" s="37">
        <v>3</v>
      </c>
    </row>
    <row r="126" spans="1:10" ht="15" thickBot="1" x14ac:dyDescent="0.35">
      <c r="A126" s="22" t="s">
        <v>36</v>
      </c>
      <c r="B126" s="23" t="s">
        <v>29</v>
      </c>
      <c r="C126" s="39">
        <v>5</v>
      </c>
      <c r="D126" s="40">
        <v>1</v>
      </c>
      <c r="E126" s="41">
        <v>3</v>
      </c>
    </row>
    <row r="127" spans="1:10" ht="15" thickBot="1" x14ac:dyDescent="0.35">
      <c r="A127" s="22" t="s">
        <v>44</v>
      </c>
      <c r="B127" s="23" t="s">
        <v>29</v>
      </c>
      <c r="C127" s="52" t="s">
        <v>175</v>
      </c>
      <c r="D127" s="52" t="s">
        <v>175</v>
      </c>
      <c r="E127" s="52" t="s">
        <v>175</v>
      </c>
    </row>
    <row r="128" spans="1:10" ht="15" thickBot="1" x14ac:dyDescent="0.35">
      <c r="A128" s="22" t="s">
        <v>168</v>
      </c>
      <c r="B128" s="23" t="s">
        <v>29</v>
      </c>
      <c r="C128" s="52" t="s">
        <v>175</v>
      </c>
      <c r="D128" s="52" t="s">
        <v>175</v>
      </c>
      <c r="E128" s="52" t="s">
        <v>175</v>
      </c>
    </row>
    <row r="129" spans="1:5" ht="15" thickBot="1" x14ac:dyDescent="0.35">
      <c r="A129" s="22" t="s">
        <v>174</v>
      </c>
      <c r="B129" s="23" t="s">
        <v>29</v>
      </c>
      <c r="C129" s="52" t="s">
        <v>175</v>
      </c>
      <c r="D129" s="52" t="s">
        <v>175</v>
      </c>
      <c r="E129" s="52" t="s">
        <v>175</v>
      </c>
    </row>
    <row r="130" spans="1:5" ht="108.6" customHeight="1" x14ac:dyDescent="0.3">
      <c r="A130" s="75" t="s">
        <v>231</v>
      </c>
      <c r="B130" s="76"/>
      <c r="C130" s="76"/>
      <c r="D130" s="76"/>
      <c r="E130" s="76"/>
    </row>
  </sheetData>
  <sheetProtection algorithmName="SHA-512" hashValue="NZpy6MOmt/vZReL1kxv0SpOBXfykS2wQ+UulPQAGs6NO/2JE+StstV9re+cp5iihc9vL94ou9qJhkRnm7Y14dw==" saltValue="XsN1GK62z2hkg1ye4knU2A==" spinCount="100000" sheet="1" objects="1" scenarios="1"/>
  <mergeCells count="9">
    <mergeCell ref="A97:E97"/>
    <mergeCell ref="A113:E113"/>
    <mergeCell ref="A130:E130"/>
    <mergeCell ref="A23:E23"/>
    <mergeCell ref="A43:E43"/>
    <mergeCell ref="A61:E61"/>
    <mergeCell ref="A78:E78"/>
    <mergeCell ref="A84:E84"/>
    <mergeCell ref="A91:E91"/>
  </mergeCells>
  <pageMargins left="0.7" right="0.7" top="0.75" bottom="0.75" header="0.3" footer="0.3"/>
  <pageSetup scale="71" orientation="portrait" r:id="rId1"/>
  <rowBreaks count="2" manualBreakCount="2">
    <brk id="43" max="4" man="1"/>
    <brk id="78"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4F5B1-B8F3-44CD-83C0-2F7F6396067F}">
  <sheetPr>
    <tabColor theme="7" tint="0.59999389629810485"/>
  </sheetPr>
  <dimension ref="A1:L146"/>
  <sheetViews>
    <sheetView view="pageBreakPreview" zoomScale="90" zoomScaleNormal="100" zoomScaleSheetLayoutView="90" workbookViewId="0">
      <selection activeCell="A111" sqref="A111"/>
    </sheetView>
  </sheetViews>
  <sheetFormatPr defaultRowHeight="14.4" x14ac:dyDescent="0.3"/>
  <cols>
    <col min="1" max="1" width="75.44140625" customWidth="1"/>
    <col min="2" max="2" width="22.44140625" customWidth="1"/>
  </cols>
  <sheetData>
    <row r="1" spans="1:12" ht="25.8" x14ac:dyDescent="0.5">
      <c r="A1" s="45" t="s">
        <v>45</v>
      </c>
    </row>
    <row r="2" spans="1:12" x14ac:dyDescent="0.3">
      <c r="A2" s="46"/>
    </row>
    <row r="3" spans="1:12" ht="18" x14ac:dyDescent="0.35">
      <c r="A3" s="47" t="s">
        <v>46</v>
      </c>
    </row>
    <row r="4" spans="1:12" ht="18" x14ac:dyDescent="0.35">
      <c r="A4" s="47"/>
    </row>
    <row r="5" spans="1:12" ht="18" x14ac:dyDescent="0.35">
      <c r="A5" s="47" t="s">
        <v>47</v>
      </c>
    </row>
    <row r="6" spans="1:12" x14ac:dyDescent="0.3">
      <c r="A6" s="46" t="s">
        <v>136</v>
      </c>
    </row>
    <row r="7" spans="1:12" ht="36" customHeight="1" x14ac:dyDescent="0.3">
      <c r="A7" s="77" t="s">
        <v>144</v>
      </c>
      <c r="B7" s="77"/>
      <c r="C7" s="66"/>
      <c r="D7" s="66"/>
      <c r="E7" s="66"/>
      <c r="F7" s="66"/>
      <c r="G7" s="66"/>
      <c r="H7" s="66"/>
      <c r="I7" s="66"/>
      <c r="J7" s="66"/>
      <c r="K7" s="66"/>
      <c r="L7" s="66"/>
    </row>
    <row r="9" spans="1:12" x14ac:dyDescent="0.3">
      <c r="A9" t="s">
        <v>148</v>
      </c>
    </row>
    <row r="11" spans="1:12" x14ac:dyDescent="0.3">
      <c r="A11" s="48" t="s">
        <v>48</v>
      </c>
      <c r="B11" s="48" t="s">
        <v>49</v>
      </c>
    </row>
    <row r="12" spans="1:12" x14ac:dyDescent="0.3">
      <c r="A12" s="49" t="s">
        <v>50</v>
      </c>
      <c r="B12" s="49" t="s">
        <v>51</v>
      </c>
    </row>
    <row r="13" spans="1:12" x14ac:dyDescent="0.3">
      <c r="A13" s="49" t="s">
        <v>52</v>
      </c>
      <c r="B13" s="49" t="s">
        <v>53</v>
      </c>
    </row>
    <row r="14" spans="1:12" x14ac:dyDescent="0.3">
      <c r="A14" s="49" t="s">
        <v>54</v>
      </c>
      <c r="B14" s="49" t="s">
        <v>55</v>
      </c>
    </row>
    <row r="15" spans="1:12" x14ac:dyDescent="0.3">
      <c r="A15" s="49" t="s">
        <v>56</v>
      </c>
      <c r="B15" s="49" t="s">
        <v>57</v>
      </c>
    </row>
    <row r="16" spans="1:12" x14ac:dyDescent="0.3">
      <c r="A16" s="49" t="s">
        <v>58</v>
      </c>
      <c r="B16" s="49" t="s">
        <v>59</v>
      </c>
    </row>
    <row r="17" spans="1:2" x14ac:dyDescent="0.3">
      <c r="A17" s="49" t="s">
        <v>60</v>
      </c>
      <c r="B17" s="49" t="s">
        <v>61</v>
      </c>
    </row>
    <row r="18" spans="1:2" x14ac:dyDescent="0.3">
      <c r="A18" s="49" t="s">
        <v>62</v>
      </c>
      <c r="B18" s="49" t="s">
        <v>63</v>
      </c>
    </row>
    <row r="19" spans="1:2" x14ac:dyDescent="0.3">
      <c r="A19" s="49" t="s">
        <v>64</v>
      </c>
      <c r="B19" s="49" t="s">
        <v>65</v>
      </c>
    </row>
    <row r="20" spans="1:2" x14ac:dyDescent="0.3">
      <c r="A20" s="49" t="s">
        <v>66</v>
      </c>
      <c r="B20" s="49" t="s">
        <v>67</v>
      </c>
    </row>
    <row r="21" spans="1:2" x14ac:dyDescent="0.3">
      <c r="A21" s="49" t="s">
        <v>143</v>
      </c>
      <c r="B21" s="49" t="s">
        <v>68</v>
      </c>
    </row>
    <row r="22" spans="1:2" x14ac:dyDescent="0.3">
      <c r="A22" s="49" t="s">
        <v>69</v>
      </c>
      <c r="B22" s="49" t="s">
        <v>70</v>
      </c>
    </row>
    <row r="23" spans="1:2" x14ac:dyDescent="0.3">
      <c r="A23" s="50" t="s">
        <v>134</v>
      </c>
      <c r="B23" s="49" t="s">
        <v>135</v>
      </c>
    </row>
    <row r="24" spans="1:2" x14ac:dyDescent="0.3">
      <c r="A24" s="49" t="s">
        <v>71</v>
      </c>
      <c r="B24" s="49" t="s">
        <v>72</v>
      </c>
    </row>
    <row r="26" spans="1:2" x14ac:dyDescent="0.3">
      <c r="A26" s="46" t="s">
        <v>137</v>
      </c>
    </row>
    <row r="27" spans="1:2" ht="35.4" customHeight="1" x14ac:dyDescent="0.3">
      <c r="A27" s="77" t="s">
        <v>149</v>
      </c>
      <c r="B27" s="77"/>
    </row>
    <row r="29" spans="1:2" x14ac:dyDescent="0.3">
      <c r="A29" t="s">
        <v>150</v>
      </c>
    </row>
    <row r="31" spans="1:2" x14ac:dyDescent="0.3">
      <c r="A31" s="48" t="s">
        <v>48</v>
      </c>
      <c r="B31" s="48" t="s">
        <v>49</v>
      </c>
    </row>
    <row r="32" spans="1:2" x14ac:dyDescent="0.3">
      <c r="A32" s="49" t="s">
        <v>73</v>
      </c>
      <c r="B32" s="49" t="s">
        <v>74</v>
      </c>
    </row>
    <row r="33" spans="1:2" x14ac:dyDescent="0.3">
      <c r="A33" s="49" t="s">
        <v>75</v>
      </c>
      <c r="B33" s="49" t="s">
        <v>76</v>
      </c>
    </row>
    <row r="34" spans="1:2" x14ac:dyDescent="0.3">
      <c r="A34" s="49" t="s">
        <v>77</v>
      </c>
      <c r="B34" s="49" t="s">
        <v>78</v>
      </c>
    </row>
    <row r="35" spans="1:2" x14ac:dyDescent="0.3">
      <c r="A35" s="49" t="s">
        <v>79</v>
      </c>
      <c r="B35" s="49" t="s">
        <v>80</v>
      </c>
    </row>
    <row r="36" spans="1:2" x14ac:dyDescent="0.3">
      <c r="A36" s="49" t="s">
        <v>81</v>
      </c>
      <c r="B36" s="49" t="s">
        <v>82</v>
      </c>
    </row>
    <row r="37" spans="1:2" x14ac:dyDescent="0.3">
      <c r="A37" s="49" t="s">
        <v>83</v>
      </c>
      <c r="B37" s="49" t="s">
        <v>84</v>
      </c>
    </row>
    <row r="39" spans="1:2" x14ac:dyDescent="0.3">
      <c r="A39" s="46" t="s">
        <v>138</v>
      </c>
    </row>
    <row r="40" spans="1:2" ht="31.95" customHeight="1" x14ac:dyDescent="0.3">
      <c r="A40" s="77" t="s">
        <v>151</v>
      </c>
      <c r="B40" s="77"/>
    </row>
    <row r="42" spans="1:2" x14ac:dyDescent="0.3">
      <c r="A42" t="s">
        <v>152</v>
      </c>
    </row>
    <row r="44" spans="1:2" x14ac:dyDescent="0.3">
      <c r="A44" s="48" t="s">
        <v>48</v>
      </c>
      <c r="B44" s="48" t="s">
        <v>49</v>
      </c>
    </row>
    <row r="45" spans="1:2" x14ac:dyDescent="0.3">
      <c r="A45" s="49" t="s">
        <v>85</v>
      </c>
      <c r="B45" s="49" t="s">
        <v>86</v>
      </c>
    </row>
    <row r="46" spans="1:2" x14ac:dyDescent="0.3">
      <c r="A46" s="49" t="s">
        <v>87</v>
      </c>
      <c r="B46" s="49" t="s">
        <v>88</v>
      </c>
    </row>
    <row r="47" spans="1:2" x14ac:dyDescent="0.3">
      <c r="A47" s="49" t="s">
        <v>89</v>
      </c>
      <c r="B47" s="49" t="s">
        <v>90</v>
      </c>
    </row>
    <row r="48" spans="1:2" x14ac:dyDescent="0.3">
      <c r="A48" s="49" t="s">
        <v>91</v>
      </c>
      <c r="B48" s="49" t="s">
        <v>92</v>
      </c>
    </row>
    <row r="49" spans="1:2" x14ac:dyDescent="0.3">
      <c r="A49" s="49" t="s">
        <v>93</v>
      </c>
      <c r="B49" s="49" t="s">
        <v>94</v>
      </c>
    </row>
    <row r="51" spans="1:2" x14ac:dyDescent="0.3">
      <c r="A51" s="46" t="s">
        <v>139</v>
      </c>
    </row>
    <row r="52" spans="1:2" ht="33.6" customHeight="1" x14ac:dyDescent="0.3">
      <c r="A52" s="77" t="s">
        <v>153</v>
      </c>
      <c r="B52" s="77"/>
    </row>
    <row r="54" spans="1:2" x14ac:dyDescent="0.3">
      <c r="A54" t="s">
        <v>154</v>
      </c>
    </row>
    <row r="56" spans="1:2" x14ac:dyDescent="0.3">
      <c r="A56" s="48" t="s">
        <v>48</v>
      </c>
      <c r="B56" s="48" t="s">
        <v>49</v>
      </c>
    </row>
    <row r="57" spans="1:2" x14ac:dyDescent="0.3">
      <c r="A57" s="50" t="s">
        <v>95</v>
      </c>
      <c r="B57" s="49" t="s">
        <v>127</v>
      </c>
    </row>
    <row r="58" spans="1:2" x14ac:dyDescent="0.3">
      <c r="A58" s="50" t="s">
        <v>128</v>
      </c>
      <c r="B58" s="49" t="s">
        <v>129</v>
      </c>
    </row>
    <row r="59" spans="1:2" x14ac:dyDescent="0.3">
      <c r="A59" s="50" t="s">
        <v>97</v>
      </c>
      <c r="B59" s="49" t="s">
        <v>130</v>
      </c>
    </row>
    <row r="60" spans="1:2" x14ac:dyDescent="0.3">
      <c r="A60" s="50" t="s">
        <v>99</v>
      </c>
      <c r="B60" s="49" t="s">
        <v>131</v>
      </c>
    </row>
    <row r="61" spans="1:2" x14ac:dyDescent="0.3">
      <c r="A61" s="50" t="s">
        <v>132</v>
      </c>
      <c r="B61" s="49" t="s">
        <v>133</v>
      </c>
    </row>
    <row r="62" spans="1:2" x14ac:dyDescent="0.3">
      <c r="A62" s="49" t="s">
        <v>95</v>
      </c>
      <c r="B62" s="49" t="s">
        <v>96</v>
      </c>
    </row>
    <row r="63" spans="1:2" x14ac:dyDescent="0.3">
      <c r="A63" s="49" t="s">
        <v>97</v>
      </c>
      <c r="B63" s="49" t="s">
        <v>98</v>
      </c>
    </row>
    <row r="64" spans="1:2" x14ac:dyDescent="0.3">
      <c r="A64" s="49" t="s">
        <v>99</v>
      </c>
      <c r="B64" s="49" t="s">
        <v>100</v>
      </c>
    </row>
    <row r="65" spans="1:2" x14ac:dyDescent="0.3">
      <c r="A65" s="49" t="s">
        <v>101</v>
      </c>
      <c r="B65" s="49" t="s">
        <v>102</v>
      </c>
    </row>
    <row r="66" spans="1:2" x14ac:dyDescent="0.3">
      <c r="A66" s="49" t="s">
        <v>99</v>
      </c>
      <c r="B66" s="49" t="s">
        <v>103</v>
      </c>
    </row>
    <row r="68" spans="1:2" x14ac:dyDescent="0.3">
      <c r="A68" s="46" t="s">
        <v>140</v>
      </c>
    </row>
    <row r="69" spans="1:2" ht="37.950000000000003" customHeight="1" x14ac:dyDescent="0.3">
      <c r="A69" s="77" t="s">
        <v>155</v>
      </c>
      <c r="B69" s="77"/>
    </row>
    <row r="71" spans="1:2" ht="28.95" customHeight="1" x14ac:dyDescent="0.3">
      <c r="A71" s="77" t="s">
        <v>156</v>
      </c>
      <c r="B71" s="77"/>
    </row>
    <row r="72" spans="1:2" x14ac:dyDescent="0.3">
      <c r="A72" s="66"/>
      <c r="B72" s="66"/>
    </row>
    <row r="73" spans="1:2" x14ac:dyDescent="0.3">
      <c r="A73" s="46" t="s">
        <v>167</v>
      </c>
    </row>
    <row r="74" spans="1:2" ht="37.950000000000003" customHeight="1" x14ac:dyDescent="0.3">
      <c r="A74" s="77" t="s">
        <v>182</v>
      </c>
      <c r="B74" s="77"/>
    </row>
    <row r="75" spans="1:2" x14ac:dyDescent="0.3">
      <c r="A75" s="48" t="s">
        <v>48</v>
      </c>
      <c r="B75" s="48" t="s">
        <v>49</v>
      </c>
    </row>
    <row r="76" spans="1:2" x14ac:dyDescent="0.3">
      <c r="A76" s="50" t="s">
        <v>183</v>
      </c>
      <c r="B76" s="49" t="s">
        <v>184</v>
      </c>
    </row>
    <row r="77" spans="1:2" x14ac:dyDescent="0.3">
      <c r="A77" s="50" t="s">
        <v>185</v>
      </c>
      <c r="B77" s="49" t="s">
        <v>186</v>
      </c>
    </row>
    <row r="79" spans="1:2" x14ac:dyDescent="0.3">
      <c r="A79" s="46" t="s">
        <v>169</v>
      </c>
    </row>
    <row r="80" spans="1:2" ht="36.75" customHeight="1" x14ac:dyDescent="0.3">
      <c r="A80" s="77" t="s">
        <v>187</v>
      </c>
      <c r="B80" s="77"/>
    </row>
    <row r="81" spans="1:2" x14ac:dyDescent="0.3">
      <c r="A81" s="48" t="s">
        <v>48</v>
      </c>
      <c r="B81" s="48" t="s">
        <v>49</v>
      </c>
    </row>
    <row r="82" spans="1:2" x14ac:dyDescent="0.3">
      <c r="A82" s="50" t="s">
        <v>188</v>
      </c>
      <c r="B82" s="49" t="s">
        <v>189</v>
      </c>
    </row>
    <row r="83" spans="1:2" x14ac:dyDescent="0.3">
      <c r="A83" s="50" t="s">
        <v>190</v>
      </c>
      <c r="B83" s="49" t="s">
        <v>191</v>
      </c>
    </row>
    <row r="84" spans="1:2" x14ac:dyDescent="0.3">
      <c r="A84" s="50" t="s">
        <v>192</v>
      </c>
      <c r="B84" s="49" t="s">
        <v>193</v>
      </c>
    </row>
    <row r="85" spans="1:2" x14ac:dyDescent="0.3">
      <c r="A85" s="50" t="s">
        <v>194</v>
      </c>
      <c r="B85" s="49" t="s">
        <v>195</v>
      </c>
    </row>
    <row r="86" spans="1:2" x14ac:dyDescent="0.3">
      <c r="A86" s="50" t="s">
        <v>196</v>
      </c>
      <c r="B86" s="49" t="s">
        <v>197</v>
      </c>
    </row>
    <row r="87" spans="1:2" x14ac:dyDescent="0.3">
      <c r="A87" s="50" t="s">
        <v>198</v>
      </c>
      <c r="B87" s="49" t="s">
        <v>199</v>
      </c>
    </row>
    <row r="88" spans="1:2" x14ac:dyDescent="0.3">
      <c r="A88" s="50" t="s">
        <v>200</v>
      </c>
      <c r="B88" s="49" t="s">
        <v>201</v>
      </c>
    </row>
    <row r="89" spans="1:2" x14ac:dyDescent="0.3">
      <c r="A89" s="50" t="s">
        <v>202</v>
      </c>
      <c r="B89" s="49" t="s">
        <v>203</v>
      </c>
    </row>
    <row r="90" spans="1:2" x14ac:dyDescent="0.3">
      <c r="A90" s="50" t="s">
        <v>204</v>
      </c>
      <c r="B90" s="49" t="s">
        <v>205</v>
      </c>
    </row>
    <row r="92" spans="1:2" x14ac:dyDescent="0.3">
      <c r="A92" s="46" t="s">
        <v>171</v>
      </c>
    </row>
    <row r="93" spans="1:2" ht="18.75" customHeight="1" x14ac:dyDescent="0.3">
      <c r="A93" s="77" t="s">
        <v>206</v>
      </c>
      <c r="B93" s="77"/>
    </row>
    <row r="94" spans="1:2" x14ac:dyDescent="0.3">
      <c r="A94" s="48" t="s">
        <v>48</v>
      </c>
      <c r="B94" s="48" t="s">
        <v>49</v>
      </c>
    </row>
    <row r="95" spans="1:2" x14ac:dyDescent="0.3">
      <c r="A95" s="50" t="s">
        <v>207</v>
      </c>
      <c r="B95" s="49" t="s">
        <v>208</v>
      </c>
    </row>
    <row r="96" spans="1:2" x14ac:dyDescent="0.3">
      <c r="A96" s="50" t="s">
        <v>209</v>
      </c>
      <c r="B96" s="49" t="s">
        <v>210</v>
      </c>
    </row>
    <row r="97" spans="1:2" x14ac:dyDescent="0.3">
      <c r="A97" s="50" t="s">
        <v>211</v>
      </c>
      <c r="B97" s="49" t="s">
        <v>212</v>
      </c>
    </row>
    <row r="98" spans="1:2" x14ac:dyDescent="0.3">
      <c r="A98" s="50" t="s">
        <v>213</v>
      </c>
      <c r="B98" s="49" t="s">
        <v>214</v>
      </c>
    </row>
    <row r="99" spans="1:2" x14ac:dyDescent="0.3">
      <c r="A99" s="50" t="s">
        <v>215</v>
      </c>
      <c r="B99" s="49" t="s">
        <v>216</v>
      </c>
    </row>
    <row r="100" spans="1:2" ht="28.8" x14ac:dyDescent="0.3">
      <c r="A100" s="50" t="s">
        <v>217</v>
      </c>
      <c r="B100" s="49" t="s">
        <v>218</v>
      </c>
    </row>
    <row r="101" spans="1:2" x14ac:dyDescent="0.3">
      <c r="A101" s="50" t="s">
        <v>219</v>
      </c>
      <c r="B101" s="49" t="s">
        <v>220</v>
      </c>
    </row>
    <row r="102" spans="1:2" ht="28.8" x14ac:dyDescent="0.3">
      <c r="A102" s="50" t="s">
        <v>221</v>
      </c>
      <c r="B102" s="49" t="s">
        <v>222</v>
      </c>
    </row>
    <row r="103" spans="1:2" ht="23.25" customHeight="1" x14ac:dyDescent="0.3">
      <c r="A103" s="50" t="s">
        <v>223</v>
      </c>
      <c r="B103" s="49" t="s">
        <v>224</v>
      </c>
    </row>
    <row r="105" spans="1:2" x14ac:dyDescent="0.3">
      <c r="A105" s="46" t="s">
        <v>172</v>
      </c>
    </row>
    <row r="106" spans="1:2" ht="37.5" customHeight="1" x14ac:dyDescent="0.3">
      <c r="A106" s="77" t="s">
        <v>157</v>
      </c>
      <c r="B106" s="77"/>
    </row>
    <row r="108" spans="1:2" ht="19.2" customHeight="1" x14ac:dyDescent="0.3">
      <c r="A108" s="77" t="s">
        <v>158</v>
      </c>
      <c r="B108" s="77"/>
    </row>
    <row r="110" spans="1:2" x14ac:dyDescent="0.3">
      <c r="A110" s="48" t="s">
        <v>48</v>
      </c>
      <c r="B110" s="48" t="s">
        <v>49</v>
      </c>
    </row>
    <row r="111" spans="1:2" x14ac:dyDescent="0.3">
      <c r="A111" s="49" t="s">
        <v>104</v>
      </c>
      <c r="B111" s="49" t="s">
        <v>105</v>
      </c>
    </row>
    <row r="112" spans="1:2" x14ac:dyDescent="0.3">
      <c r="A112" s="49" t="s">
        <v>229</v>
      </c>
      <c r="B112" s="49" t="s">
        <v>230</v>
      </c>
    </row>
    <row r="113" spans="1:2" x14ac:dyDescent="0.3">
      <c r="A113" s="49" t="s">
        <v>106</v>
      </c>
      <c r="B113" s="49" t="s">
        <v>107</v>
      </c>
    </row>
    <row r="114" spans="1:2" x14ac:dyDescent="0.3">
      <c r="A114" s="49" t="s">
        <v>108</v>
      </c>
      <c r="B114" s="49" t="s">
        <v>109</v>
      </c>
    </row>
    <row r="115" spans="1:2" x14ac:dyDescent="0.3">
      <c r="A115" s="49" t="s">
        <v>225</v>
      </c>
      <c r="B115" s="49" t="s">
        <v>226</v>
      </c>
    </row>
    <row r="116" spans="1:2" x14ac:dyDescent="0.3">
      <c r="A116" s="49" t="s">
        <v>227</v>
      </c>
      <c r="B116" s="49" t="s">
        <v>228</v>
      </c>
    </row>
    <row r="119" spans="1:2" ht="18" x14ac:dyDescent="0.35">
      <c r="A119" s="47" t="s">
        <v>110</v>
      </c>
    </row>
    <row r="120" spans="1:2" ht="18" x14ac:dyDescent="0.35">
      <c r="A120" s="47"/>
    </row>
    <row r="121" spans="1:2" x14ac:dyDescent="0.3">
      <c r="A121" s="46" t="s">
        <v>111</v>
      </c>
    </row>
    <row r="122" spans="1:2" ht="32.4" customHeight="1" x14ac:dyDescent="0.3">
      <c r="A122" s="77" t="s">
        <v>112</v>
      </c>
      <c r="B122" s="77"/>
    </row>
    <row r="124" spans="1:2" x14ac:dyDescent="0.3">
      <c r="A124" s="46" t="s">
        <v>113</v>
      </c>
    </row>
    <row r="125" spans="1:2" x14ac:dyDescent="0.3">
      <c r="A125" t="s">
        <v>114</v>
      </c>
    </row>
    <row r="127" spans="1:2" x14ac:dyDescent="0.3">
      <c r="A127" s="46" t="s">
        <v>115</v>
      </c>
    </row>
    <row r="128" spans="1:2" x14ac:dyDescent="0.3">
      <c r="A128" t="s">
        <v>116</v>
      </c>
    </row>
    <row r="130" spans="1:2" x14ac:dyDescent="0.3">
      <c r="A130" s="46" t="s">
        <v>117</v>
      </c>
    </row>
    <row r="131" spans="1:2" x14ac:dyDescent="0.3">
      <c r="A131" t="s">
        <v>118</v>
      </c>
    </row>
    <row r="133" spans="1:2" x14ac:dyDescent="0.3">
      <c r="A133" s="46" t="s">
        <v>119</v>
      </c>
    </row>
    <row r="134" spans="1:2" x14ac:dyDescent="0.3">
      <c r="A134" t="s">
        <v>120</v>
      </c>
    </row>
    <row r="136" spans="1:2" x14ac:dyDescent="0.3">
      <c r="A136" s="46" t="s">
        <v>121</v>
      </c>
    </row>
    <row r="137" spans="1:2" x14ac:dyDescent="0.3">
      <c r="A137" t="s">
        <v>141</v>
      </c>
    </row>
    <row r="139" spans="1:2" x14ac:dyDescent="0.3">
      <c r="A139" s="46" t="s">
        <v>122</v>
      </c>
    </row>
    <row r="140" spans="1:2" ht="34.200000000000003" customHeight="1" x14ac:dyDescent="0.3">
      <c r="A140" s="77" t="s">
        <v>123</v>
      </c>
      <c r="B140" s="77"/>
    </row>
    <row r="142" spans="1:2" x14ac:dyDescent="0.3">
      <c r="A142" s="46" t="s">
        <v>124</v>
      </c>
    </row>
    <row r="143" spans="1:2" x14ac:dyDescent="0.3">
      <c r="A143" t="s">
        <v>126</v>
      </c>
    </row>
    <row r="145" spans="1:3" x14ac:dyDescent="0.3">
      <c r="A145" s="46" t="s">
        <v>125</v>
      </c>
    </row>
    <row r="146" spans="1:3" ht="49.95" customHeight="1" x14ac:dyDescent="0.3">
      <c r="A146" s="77" t="s">
        <v>142</v>
      </c>
      <c r="B146" s="77"/>
      <c r="C146" s="66"/>
    </row>
  </sheetData>
  <sheetProtection algorithmName="SHA-512" hashValue="e0Q2Y8NDZ6CSNnUukYTgMuXQZvmwa/yLe90EJePJpg79Vy6CTT3G+VDdUyklzvyliY7h3zgjGccc/Pjcb5yWlg==" saltValue="jeSmYP6SRBT9zl0HKe+RXQ==" spinCount="100000" sheet="1" objects="1" scenarios="1"/>
  <mergeCells count="14">
    <mergeCell ref="A140:B140"/>
    <mergeCell ref="A146:B146"/>
    <mergeCell ref="A74:B74"/>
    <mergeCell ref="A80:B80"/>
    <mergeCell ref="A93:B93"/>
    <mergeCell ref="A106:B106"/>
    <mergeCell ref="A108:B108"/>
    <mergeCell ref="A122:B122"/>
    <mergeCell ref="A71:B71"/>
    <mergeCell ref="A7:B7"/>
    <mergeCell ref="A27:B27"/>
    <mergeCell ref="A40:B40"/>
    <mergeCell ref="A52:B52"/>
    <mergeCell ref="A69:B69"/>
  </mergeCells>
  <pageMargins left="0.7" right="0.7" top="0.75" bottom="0.75" header="0.3" footer="0.3"/>
  <pageSetup scale="91" orientation="portrait" r:id="rId1"/>
  <rowBreaks count="2" manualBreakCount="2">
    <brk id="45" max="1"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FY17_Q1</vt:lpstr>
      <vt:lpstr>FY17_Q2</vt:lpstr>
      <vt:lpstr>FY17_Q3</vt:lpstr>
      <vt:lpstr>FY17_Q4</vt:lpstr>
      <vt:lpstr>Serotypes - User Notes</vt:lpstr>
      <vt:lpstr>FY17_Q1!Print_Area</vt:lpstr>
      <vt:lpstr>FY17_Q2!Print_Area</vt:lpstr>
      <vt:lpstr>FY17_Q3!Print_Area</vt:lpstr>
      <vt:lpstr>FY17_Q4!Print_Area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2021-04-30T13:03:23Z</dcterms:created>
  <dcterms:modified xsi:type="dcterms:W3CDTF">2021-05-05T18:39:21Z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