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5CF7F935-6379-43C5-8134-87F3376FCF93}" xr6:coauthVersionLast="46" xr6:coauthVersionMax="46" xr10:uidLastSave="{00000000-0000-0000-0000-000000000000}"/>
  <bookViews>
    <workbookView xWindow="3168" yWindow="3168" windowWidth="17280" windowHeight="9072" activeTab="4" xr2:uid="{4A44CAB8-973B-478A-9D48-CEA72A5CD21E}"/>
  </bookViews>
  <sheets>
    <sheet name="FY16Q1" sheetId="1" r:id="rId1"/>
    <sheet name="FY16Q2" sheetId="5" r:id="rId2"/>
    <sheet name="FY16Q3" sheetId="4" r:id="rId3"/>
    <sheet name="FY16Q4" sheetId="3" r:id="rId4"/>
    <sheet name="PFGE - User Notes" sheetId="2" r:id="rId5"/>
  </sheets>
  <definedNames>
    <definedName name="_xlnm.Print_Area" localSheetId="0">FY16Q1!$A$1:$L$52</definedName>
    <definedName name="_xlnm.Print_Area" localSheetId="1">FY16Q2!$A$1:$L$50</definedName>
    <definedName name="_xlnm.Print_Area" localSheetId="2">FY16Q3!$A$1:$L$53</definedName>
    <definedName name="_xlnm.Print_Area" localSheetId="3">FY16Q4!$A$1:$L$51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5" l="1"/>
  <c r="F12" i="3" l="1"/>
  <c r="F36" i="4" l="1"/>
  <c r="F44" i="1"/>
  <c r="F35" i="1"/>
  <c r="F12" i="5"/>
  <c r="F14" i="1"/>
</calcChain>
</file>

<file path=xl/sharedStrings.xml><?xml version="1.0" encoding="utf-8"?>
<sst xmlns="http://schemas.openxmlformats.org/spreadsheetml/2006/main" count="447" uniqueCount="85">
  <si>
    <t xml:space="preserve">Pulsed-field Gel Electrophoresis </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</si>
  <si>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</si>
  <si>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</si>
  <si>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</si>
  <si>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</si>
  <si>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</si>
  <si>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</si>
  <si>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</si>
  <si>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from Import Sampling</t>
  </si>
  <si>
    <t>User Notes</t>
  </si>
  <si>
    <t>Definitions and Descriptions</t>
  </si>
  <si>
    <t>Table Descriptions</t>
  </si>
  <si>
    <t xml:space="preserve">Counts and percents, establishment counts and percents by PFGE pattern and product category. Excludes counts and percents from follow-up and import sampling. 
</t>
  </si>
  <si>
    <t>Products Included</t>
  </si>
  <si>
    <t>Project Code</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</si>
  <si>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</si>
  <si>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</si>
  <si>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</si>
  <si>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</si>
  <si>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Number of PFGE Pattern</t>
  </si>
  <si>
    <t xml:space="preserve">     Other Patterns</t>
  </si>
  <si>
    <t xml:space="preserve">    All PFGE Patterns</t>
  </si>
  <si>
    <t xml:space="preserve">     All of the PFGE patterns analyzed. This is the aggregate of the the most prevalent PFGE patterns and "other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</si>
  <si>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</si>
  <si>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</si>
  <si>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</si>
  <si>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mutiple pattern categories.</t>
  </si>
  <si>
    <t>Other PFGEs</t>
  </si>
  <si>
    <t xml:space="preserve">     All of the other PFGE patterns that exclude the ten most prevalent patterns or patterns that appear in only one isolate.</t>
  </si>
  <si>
    <t>Number of Isolates
with Pattern</t>
  </si>
  <si>
    <t xml:space="preserve">Count of isolates with the specified PFGE pattern. </t>
  </si>
  <si>
    <t>Name of the primary PFGE pattern.  The ten most prevalent PFGE patterns are listed in descending order. When there is only one isolate with a given pattern the pattern will be grouped with "Other PFGEs", even if it is in the top ten most prevalent PFGE patterns for a given product category.</t>
  </si>
  <si>
    <t>Escherichia coli O157:H7 and non-O157 Shiga toxin-producing Escherichia coli (STEC)</t>
  </si>
  <si>
    <t>Quarterly Summary Tables - FY2016 Q1</t>
  </si>
  <si>
    <t>Period: 2015-10-01 to 2015-12-31</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</si>
  <si>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26, 2021
Please note that reported numbers may differ from other published numbers due to the timing of when the data were extracted from PHIS. Numbers reported are based on the data available in PHIS at the time the data were extracted.</t>
  </si>
  <si>
    <t>Beef</t>
  </si>
  <si>
    <t>EXHX01.0047</t>
  </si>
  <si>
    <t>from Routine Sampling</t>
  </si>
  <si>
    <t>from Follow-up Sampling</t>
  </si>
  <si>
    <t>--</t>
  </si>
  <si>
    <t>Quarterly Summary Tables - FY2016 Q2</t>
  </si>
  <si>
    <t>Period: 2016-01-01 to 2016-03-31</t>
  </si>
  <si>
    <t>Quarterly Summary Tables - FY2016 Q3</t>
  </si>
  <si>
    <t>Period: 2016-04-01 to 2016-06-30</t>
  </si>
  <si>
    <t>Raw Ground Beef or Veal Sampling - Retail</t>
  </si>
  <si>
    <t>Imported  - Sampling  of Raw Ground or Comminuted Beef or Veal Product</t>
  </si>
  <si>
    <t>Risk-based Sampling of Raw Ground Beef or Veal Products - E.coli O157:H7 &amp; Salmonella</t>
  </si>
  <si>
    <t>Follow-up Risk-based Sampling of Positive Raw Ground Beef or Veal Sample - E.coli O157:H7 &amp; Salmonella</t>
  </si>
  <si>
    <t>Follow-up E.coli Sampling of Raw Ground Beef, Trimmings or Components (Traceback)</t>
  </si>
  <si>
    <t>Import - Raw Beef Manufactured Trimmings or Components for use in Ground Beef or Beef Products</t>
  </si>
  <si>
    <t>Follow-up Sampling of Suppliers of Raw Ground Beef Trim or Components</t>
  </si>
  <si>
    <t>Follow-up Sampling of Beef Manufacturing Trim or Other Raw Ground Beef or Beef Patty Components</t>
  </si>
  <si>
    <t>Sampling of Beef Manufacturing Trimmings</t>
  </si>
  <si>
    <t>Sampling of Raw Ground Beef or Beef Patty Components (other than trim)</t>
  </si>
  <si>
    <t>Sampling of Bench Trim for further use in ANY raw, non-intact beef products</t>
  </si>
  <si>
    <t>MT05</t>
  </si>
  <si>
    <t>MT08</t>
  </si>
  <si>
    <t>MT43</t>
  </si>
  <si>
    <t>MT44</t>
  </si>
  <si>
    <t>MT44T</t>
  </si>
  <si>
    <t>MT51</t>
  </si>
  <si>
    <t>MT52</t>
  </si>
  <si>
    <t>MT53</t>
  </si>
  <si>
    <t>MT60</t>
  </si>
  <si>
    <t>MT64</t>
  </si>
  <si>
    <t>MT65</t>
  </si>
  <si>
    <t xml:space="preserve">Counts and percents, establishment counts and percents by PFGE pattern and product category for follow-up. 
</t>
  </si>
  <si>
    <t xml:space="preserve">Counts and percents, establishment counts and percents by PFGE pattern and product category for import sampling. 
</t>
  </si>
  <si>
    <t>All PFGE Patterns</t>
  </si>
  <si>
    <t>EXWX01.1917</t>
  </si>
  <si>
    <t>In each table, the 10 most frequent E. coli primary PFGE patterns for each product category are listed.</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</si>
  <si>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May 4, 2021
Please note that reported numbers may differ from other published numbers due to the timing of when the data were extracted from PHIS. Numbers reported are based on the data available in PHIS at the time the data were extracted.</t>
  </si>
  <si>
    <r>
      <t xml:space="preserve">Table A. </t>
    </r>
    <r>
      <rPr>
        <b/>
        <i/>
        <sz val="14"/>
        <color theme="1"/>
        <rFont val="Arial"/>
        <family val="2"/>
      </rPr>
      <t>E. coli</t>
    </r>
    <r>
      <rPr>
        <b/>
        <sz val="14"/>
        <color theme="1"/>
        <rFont val="Arial"/>
        <family val="2"/>
      </rPr>
      <t xml:space="preserve"> O157:H7 Top PulseNet Primary Pulsed-field Gel Electrophoresis (PFGE) Patterns by Isolate</t>
    </r>
  </si>
  <si>
    <r>
      <t xml:space="preserve">Table B. </t>
    </r>
    <r>
      <rPr>
        <b/>
        <i/>
        <sz val="14"/>
        <color theme="1"/>
        <rFont val="Arial"/>
        <family val="2"/>
      </rPr>
      <t>E. coli</t>
    </r>
    <r>
      <rPr>
        <b/>
        <sz val="14"/>
        <color theme="1"/>
        <rFont val="Arial"/>
        <family val="2"/>
      </rPr>
      <t xml:space="preserve"> O157:H7 Top PulseNet Primary Pulsed-field Gel Electrophoresis (PFGE) Patterns by Isolate</t>
    </r>
  </si>
  <si>
    <r>
      <t xml:space="preserve">Table C. </t>
    </r>
    <r>
      <rPr>
        <b/>
        <i/>
        <sz val="14"/>
        <color theme="1"/>
        <rFont val="Arial"/>
        <family val="2"/>
      </rPr>
      <t>E. coli</t>
    </r>
    <r>
      <rPr>
        <b/>
        <sz val="14"/>
        <color theme="1"/>
        <rFont val="Arial"/>
        <family val="2"/>
      </rPr>
      <t xml:space="preserve"> O157:H7 Top PulseNet Primary Pulsed-field Gel Electrophoresis (PFGE) Patterns by Isolate</t>
    </r>
  </si>
  <si>
    <r>
      <t>Table D. Non-O157 STEC</t>
    </r>
    <r>
      <rPr>
        <b/>
        <i/>
        <sz val="14"/>
        <color theme="1"/>
        <rFont val="Arial"/>
        <family val="2"/>
      </rPr>
      <t xml:space="preserve"> </t>
    </r>
    <r>
      <rPr>
        <b/>
        <sz val="14"/>
        <color theme="1"/>
        <rFont val="Arial"/>
        <family val="2"/>
      </rPr>
      <t>Top PulseNet Primary Pulsed-field Gel Electrophoresis (PFGE) Patterns by Isolate</t>
    </r>
  </si>
  <si>
    <t>Table E. Non-O157 STEC Top PulseNet Primary Pulsed-field Gel Electrophoresis (PFGE) Patterns by Isolate</t>
  </si>
  <si>
    <t>Table F. Non-O157 STEC Top PulseNet Primary Pulsed-field Gel Electrophoresis (PFGE) Patterns by Isolate</t>
  </si>
  <si>
    <t>Table A, D. Top PulseNet Primary Pulsed-field Gel Electrophoresis (PFGE) Patterns by Isolate from Domestic Sampling</t>
  </si>
  <si>
    <t>Table B, E. Top PulseNet Primary Pulsed-field Gel Electrophoresis (PFGE) Patterns by Isolate from Follow-up Sampling</t>
  </si>
  <si>
    <t>Table C, F. Top PulseNet Primary Pulsed-field Gel Electrophoresis (PFGE) Patterns by Isolate from Import Sampling</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</si>
  <si>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May 4, 2021
Please note that reported numbers may differ from other published numbers due to the timing of when the data were extracted from PHIS. Numbers reported are based on the data available in PHIS at the time the data were extracted.</t>
  </si>
  <si>
    <t>Quarterly Summary Tables - FY2016 Q4</t>
  </si>
  <si>
    <t>Period: 2016-07-01 to 2016-09-30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</si>
</sst>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b/>
      <i/>
      <sz val="14"/>
      <color theme="1"/>
      <name val="Arial"/>
      <family val="2"/>
    </font>
    <font>
      <sz val="11"/>
      <color rgb="FF000000"/>
      <name val="Calibri"/>
      <family val="2"/>
      <scheme val="minor"/>
    </font>
  </fonts>
  <fills count="3">
    <fill>
      <patternFill patternType="none"/>
    </fill>
    <fill>
      <patternFill patternType="gray125"/>
    </fill>
    <fill>
      <patternFill patternType="solid">
        <fgColor rgb="FFFFFFFF"/>
        <bgColor indexed="64"/>
      </patternFill>
    </fill>
  </fills>
  <borders count="56">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thin">
        <color indexed="64"/>
      </right>
      <top style="medium">
        <color rgb="FF000000"/>
      </top>
      <bottom style="medium">
        <color indexed="64"/>
      </bottom>
      <diagonal/>
    </border>
    <border>
      <left style="medium">
        <color rgb="FF000000"/>
      </left>
      <right style="thin">
        <color indexed="64"/>
      </right>
      <top style="medium">
        <color indexed="64"/>
      </top>
      <bottom/>
      <diagonal/>
    </border>
    <border>
      <left style="medium">
        <color rgb="FF000000"/>
      </left>
      <right/>
      <top/>
      <bottom style="medium">
        <color indexed="64"/>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indexed="64"/>
      </right>
      <top style="medium">
        <color indexed="64"/>
      </top>
      <bottom style="medium">
        <color indexed="64"/>
      </bottom>
      <diagonal/>
    </border>
    <border>
      <left/>
      <right/>
      <top style="medium">
        <color rgb="FF000000"/>
      </top>
      <bottom style="medium">
        <color indexed="64"/>
      </bottom>
      <diagonal/>
    </border>
    <border>
      <left/>
      <right/>
      <top/>
      <bottom style="medium">
        <color indexed="64"/>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rgb="FF000000"/>
      </left>
      <right style="thin">
        <color indexed="64"/>
      </right>
      <top/>
      <bottom/>
      <diagonal/>
    </border>
    <border>
      <left style="thin">
        <color rgb="FF000000"/>
      </left>
      <right style="thin">
        <color indexed="64"/>
      </right>
      <top/>
      <bottom style="thin">
        <color rgb="FF000000"/>
      </bottom>
      <diagonal/>
    </border>
    <border>
      <left style="medium">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rgb="FF000000"/>
      </left>
      <right style="medium">
        <color rgb="FF000000"/>
      </right>
      <top/>
      <bottom style="medium">
        <color rgb="FF000000"/>
      </bottom>
      <diagonal/>
    </border>
    <border>
      <left/>
      <right/>
      <top/>
      <bottom style="medium">
        <color rgb="FF000000"/>
      </bottom>
      <diagonal/>
    </border>
    <border>
      <left style="thin">
        <color indexed="64"/>
      </left>
      <right style="thin">
        <color rgb="FF000000"/>
      </right>
      <top style="medium">
        <color rgb="FF000000"/>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rgb="FF000000"/>
      </bottom>
      <diagonal/>
    </border>
    <border>
      <left style="medium">
        <color rgb="FF000000"/>
      </left>
      <right style="thin">
        <color rgb="FF000000"/>
      </right>
      <top style="medium">
        <color indexed="64"/>
      </top>
      <bottom style="medium">
        <color indexed="64"/>
      </bottom>
      <diagonal/>
    </border>
    <border>
      <left style="thin">
        <color rgb="FF000000"/>
      </left>
      <right style="thin">
        <color indexed="64"/>
      </right>
      <top/>
      <bottom style="medium">
        <color indexed="64"/>
      </bottom>
      <diagonal/>
    </border>
    <border>
      <left/>
      <right style="thin">
        <color rgb="FF000000"/>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10" fontId="0" fillId="0" borderId="7" xfId="0" applyNumberFormat="1" applyBorder="1" applyAlignment="1">
      <alignment horizontal="right" vertical="top" wrapText="1"/>
    </xf>
    <xf numFmtId="10" fontId="0" fillId="0" borderId="8" xfId="0" applyNumberFormat="1" applyBorder="1" applyAlignment="1">
      <alignment horizontal="right" vertical="top" wrapText="1"/>
    </xf>
    <xf numFmtId="0" fontId="0" fillId="0" borderId="1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horizontal="right" vertical="top" wrapText="1"/>
    </xf>
    <xf numFmtId="0" fontId="0" fillId="0" borderId="10" xfId="0" applyBorder="1" applyAlignment="1">
      <alignment horizontal="right" vertical="top" wrapText="1"/>
    </xf>
    <xf numFmtId="10" fontId="0" fillId="0" borderId="7" xfId="1" applyNumberFormat="1" applyFont="1" applyBorder="1" applyAlignment="1">
      <alignment horizontal="right" vertical="top" wrapText="1"/>
    </xf>
    <xf numFmtId="0" fontId="2" fillId="0" borderId="13" xfId="0" applyFont="1" applyBorder="1" applyAlignment="1">
      <alignment vertical="top"/>
    </xf>
    <xf numFmtId="0" fontId="8" fillId="2" borderId="2" xfId="0" applyFont="1" applyFill="1" applyBorder="1" applyAlignment="1">
      <alignment horizontal="center" vertical="top" wrapText="1"/>
    </xf>
    <xf numFmtId="1" fontId="0" fillId="0" borderId="7"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10" fillId="0" borderId="0" xfId="0" applyFont="1"/>
    <xf numFmtId="0" fontId="2" fillId="0" borderId="0" xfId="0" applyFont="1"/>
    <xf numFmtId="0" fontId="11" fillId="0" borderId="0" xfId="0" applyFont="1"/>
    <xf numFmtId="0" fontId="2" fillId="0" borderId="15" xfId="0" applyFont="1" applyBorder="1"/>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2" fillId="0" borderId="0" xfId="0" applyFont="1" applyAlignment="1">
      <alignment horizontal="left"/>
    </xf>
    <xf numFmtId="0" fontId="0" fillId="0" borderId="0" xfId="0" applyAlignment="1">
      <alignment horizontal="left"/>
    </xf>
    <xf numFmtId="0" fontId="0" fillId="0" borderId="0" xfId="0" applyFill="1" applyAlignment="1">
      <alignment horizontal="left"/>
    </xf>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0" fillId="0" borderId="0" xfId="0" applyAlignment="1">
      <alignment horizontal="center"/>
    </xf>
    <xf numFmtId="0" fontId="0" fillId="0" borderId="0" xfId="0" applyAlignment="1">
      <alignment horizontal="right"/>
    </xf>
    <xf numFmtId="0" fontId="0" fillId="0" borderId="15" xfId="0" applyBorder="1" applyAlignment="1">
      <alignment vertical="top" wrapText="1"/>
    </xf>
    <xf numFmtId="10" fontId="0" fillId="0" borderId="19" xfId="0" applyNumberFormat="1" applyBorder="1" applyAlignment="1">
      <alignment horizontal="right" vertical="top" wrapText="1"/>
    </xf>
    <xf numFmtId="10" fontId="0" fillId="0" borderId="21" xfId="0" applyNumberFormat="1" applyBorder="1" applyAlignment="1">
      <alignment horizontal="right" vertical="top" wrapText="1"/>
    </xf>
    <xf numFmtId="0" fontId="0" fillId="0" borderId="22" xfId="0" applyBorder="1" applyAlignment="1">
      <alignment horizontal="right" vertical="top" wrapText="1"/>
    </xf>
    <xf numFmtId="0" fontId="0" fillId="0" borderId="23" xfId="0" applyBorder="1" applyAlignment="1">
      <alignment vertical="top" wrapText="1"/>
    </xf>
    <xf numFmtId="0" fontId="0" fillId="0" borderId="20" xfId="0" applyBorder="1" applyAlignment="1">
      <alignment vertical="top" wrapText="1"/>
    </xf>
    <xf numFmtId="0" fontId="2" fillId="0" borderId="24" xfId="0" applyFont="1" applyBorder="1" applyAlignment="1">
      <alignment horizontal="center" vertical="center"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8" fillId="2" borderId="27" xfId="0" applyFont="1" applyFill="1" applyBorder="1" applyAlignment="1">
      <alignment horizontal="center" vertical="center" wrapText="1"/>
    </xf>
    <xf numFmtId="0" fontId="0" fillId="0" borderId="28" xfId="0" applyBorder="1" applyAlignment="1">
      <alignment horizontal="left" vertical="top" wrapText="1"/>
    </xf>
    <xf numFmtId="0" fontId="0" fillId="0" borderId="18" xfId="0" applyBorder="1" applyAlignment="1">
      <alignment horizontal="left" vertical="top" wrapText="1"/>
    </xf>
    <xf numFmtId="0" fontId="0" fillId="0" borderId="29" xfId="0" applyBorder="1" applyAlignment="1">
      <alignment horizontal="right" vertical="top" wrapText="1"/>
    </xf>
    <xf numFmtId="10" fontId="0" fillId="0" borderId="30" xfId="0" applyNumberFormat="1" applyBorder="1" applyAlignment="1">
      <alignment horizontal="right" vertical="top" wrapText="1"/>
    </xf>
    <xf numFmtId="10" fontId="0" fillId="0" borderId="31" xfId="0" applyNumberFormat="1" applyBorder="1" applyAlignment="1">
      <alignment horizontal="right" vertical="top" wrapText="1"/>
    </xf>
    <xf numFmtId="0" fontId="0" fillId="0" borderId="34" xfId="0" applyBorder="1"/>
    <xf numFmtId="0" fontId="0" fillId="0" borderId="10" xfId="0" quotePrefix="1" applyBorder="1" applyAlignment="1">
      <alignment horizontal="right" vertical="top" wrapText="1"/>
    </xf>
    <xf numFmtId="0" fontId="0" fillId="0" borderId="23" xfId="0" applyBorder="1" applyAlignment="1">
      <alignment horizontal="right" vertical="top" wrapText="1"/>
    </xf>
    <xf numFmtId="0" fontId="0" fillId="0" borderId="35" xfId="0" applyBorder="1"/>
    <xf numFmtId="0" fontId="2" fillId="0" borderId="18" xfId="0" applyFont="1" applyBorder="1" applyAlignment="1">
      <alignment horizontal="right" vertical="top" wrapText="1"/>
    </xf>
    <xf numFmtId="0" fontId="0" fillId="0" borderId="0" xfId="0" applyBorder="1"/>
    <xf numFmtId="0" fontId="2" fillId="0" borderId="28" xfId="0" applyFont="1" applyBorder="1" applyAlignment="1">
      <alignment horizontal="right" vertical="top" wrapText="1"/>
    </xf>
    <xf numFmtId="0" fontId="2" fillId="0" borderId="36" xfId="0" applyFont="1" applyBorder="1" applyAlignment="1">
      <alignment horizontal="righ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0" xfId="0" applyBorder="1" applyAlignment="1">
      <alignment vertical="top" wrapText="1"/>
    </xf>
    <xf numFmtId="0" fontId="0" fillId="0" borderId="41" xfId="0" applyBorder="1" applyAlignment="1">
      <alignment horizontal="right" vertical="top" wrapText="1"/>
    </xf>
    <xf numFmtId="10" fontId="0" fillId="0" borderId="20" xfId="0" applyNumberFormat="1" applyBorder="1" applyAlignment="1">
      <alignment horizontal="right" vertical="top" wrapText="1"/>
    </xf>
    <xf numFmtId="0" fontId="0" fillId="0" borderId="6" xfId="0" applyFont="1" applyBorder="1" applyAlignment="1">
      <alignment horizontal="left" vertical="center" wrapText="1"/>
    </xf>
    <xf numFmtId="10" fontId="0" fillId="0" borderId="11" xfId="1" applyNumberFormat="1" applyFont="1" applyBorder="1" applyAlignment="1">
      <alignment horizontal="right" vertical="top" wrapText="1"/>
    </xf>
    <xf numFmtId="10" fontId="2" fillId="0" borderId="7" xfId="0" applyNumberFormat="1" applyFont="1" applyBorder="1" applyAlignment="1">
      <alignment horizontal="right" vertical="top" wrapText="1"/>
    </xf>
    <xf numFmtId="0" fontId="8" fillId="2" borderId="9" xfId="0" applyFont="1" applyFill="1" applyBorder="1" applyAlignment="1">
      <alignment horizontal="center" vertical="center" wrapText="1"/>
    </xf>
    <xf numFmtId="0" fontId="0" fillId="0" borderId="37" xfId="0" applyFont="1" applyBorder="1" applyAlignment="1">
      <alignment horizontal="left" vertical="center" wrapText="1"/>
    </xf>
    <xf numFmtId="0" fontId="13" fillId="2" borderId="17"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3" fillId="2" borderId="18" xfId="0" applyFont="1" applyFill="1" applyBorder="1" applyAlignment="1">
      <alignment horizontal="right" vertical="center" wrapText="1"/>
    </xf>
    <xf numFmtId="10" fontId="13" fillId="2" borderId="18" xfId="1" applyNumberFormat="1" applyFont="1" applyFill="1" applyBorder="1" applyAlignment="1">
      <alignment horizontal="right" vertical="center" wrapText="1"/>
    </xf>
    <xf numFmtId="0" fontId="0" fillId="0" borderId="45" xfId="0" applyBorder="1"/>
    <xf numFmtId="10" fontId="13" fillId="2" borderId="47" xfId="1" applyNumberFormat="1" applyFont="1" applyFill="1" applyBorder="1" applyAlignment="1">
      <alignment horizontal="right" vertical="center" wrapText="1"/>
    </xf>
    <xf numFmtId="0" fontId="0" fillId="0" borderId="0" xfId="0" applyFill="1"/>
    <xf numFmtId="0" fontId="0" fillId="0" borderId="32" xfId="0" applyBorder="1" applyAlignment="1">
      <alignment horizontal="center" vertical="center" wrapText="1"/>
    </xf>
    <xf numFmtId="0" fontId="0" fillId="0" borderId="9" xfId="0" applyBorder="1" applyAlignment="1">
      <alignment horizontal="center" vertical="center" wrapText="1"/>
    </xf>
    <xf numFmtId="0" fontId="2" fillId="0" borderId="20" xfId="0" applyFont="1" applyBorder="1" applyAlignment="1">
      <alignment vertical="top" wrapText="1"/>
    </xf>
    <xf numFmtId="10" fontId="2" fillId="0" borderId="19" xfId="0" applyNumberFormat="1" applyFont="1" applyBorder="1" applyAlignment="1">
      <alignment horizontal="right" vertical="top" wrapText="1"/>
    </xf>
    <xf numFmtId="0" fontId="2" fillId="0" borderId="29" xfId="0" applyFont="1" applyBorder="1" applyAlignment="1">
      <alignment horizontal="right" vertical="top" wrapText="1"/>
    </xf>
    <xf numFmtId="10" fontId="2" fillId="0" borderId="31" xfId="0" applyNumberFormat="1" applyFont="1" applyBorder="1" applyAlignment="1">
      <alignment horizontal="right" vertical="top" wrapText="1"/>
    </xf>
    <xf numFmtId="0" fontId="2" fillId="0" borderId="47" xfId="0" applyFont="1" applyBorder="1" applyAlignment="1">
      <alignment horizontal="right" vertical="top" wrapText="1"/>
    </xf>
    <xf numFmtId="0" fontId="2" fillId="0" borderId="49" xfId="0" applyFont="1" applyBorder="1" applyAlignment="1">
      <alignment vertical="top" wrapText="1"/>
    </xf>
    <xf numFmtId="10" fontId="2" fillId="0" borderId="50" xfId="0" applyNumberFormat="1" applyFont="1" applyBorder="1" applyAlignment="1">
      <alignment horizontal="right" vertical="top" wrapText="1"/>
    </xf>
    <xf numFmtId="10" fontId="2" fillId="0" borderId="51" xfId="0" applyNumberFormat="1" applyFont="1" applyBorder="1" applyAlignment="1">
      <alignment horizontal="right" vertical="top" wrapText="1"/>
    </xf>
    <xf numFmtId="0" fontId="2" fillId="0" borderId="7" xfId="0" applyFont="1" applyBorder="1" applyAlignment="1">
      <alignment vertical="top" wrapText="1"/>
    </xf>
    <xf numFmtId="0" fontId="2" fillId="0" borderId="38" xfId="0" applyFont="1" applyBorder="1" applyAlignment="1">
      <alignment horizontal="right" vertical="top" wrapText="1"/>
    </xf>
    <xf numFmtId="10" fontId="2" fillId="0" borderId="8" xfId="0" applyNumberFormat="1" applyFont="1" applyBorder="1" applyAlignment="1">
      <alignment horizontal="right" vertical="top" wrapText="1"/>
    </xf>
    <xf numFmtId="10" fontId="0" fillId="0" borderId="40" xfId="0" applyNumberFormat="1" applyBorder="1" applyAlignment="1">
      <alignment horizontal="right" vertical="top" wrapText="1"/>
    </xf>
    <xf numFmtId="10" fontId="0" fillId="0" borderId="40" xfId="1" applyNumberFormat="1" applyFont="1" applyBorder="1" applyAlignment="1">
      <alignment horizontal="right" vertical="top" wrapText="1"/>
    </xf>
    <xf numFmtId="0" fontId="2" fillId="0" borderId="50" xfId="0" applyFont="1" applyBorder="1" applyAlignment="1">
      <alignment horizontal="right" vertical="top" wrapText="1"/>
    </xf>
    <xf numFmtId="0" fontId="2" fillId="0" borderId="50" xfId="0" applyFont="1" applyBorder="1" applyAlignment="1">
      <alignment vertical="top" wrapText="1"/>
    </xf>
    <xf numFmtId="10" fontId="2" fillId="0" borderId="50" xfId="1" applyNumberFormat="1" applyFont="1" applyBorder="1" applyAlignment="1">
      <alignment horizontal="right" vertical="top" wrapText="1"/>
    </xf>
    <xf numFmtId="0" fontId="0" fillId="0" borderId="39" xfId="0" applyFont="1" applyBorder="1" applyAlignment="1">
      <alignment horizontal="left" vertical="center" wrapText="1"/>
    </xf>
    <xf numFmtId="0" fontId="0" fillId="0" borderId="53" xfId="0" applyBorder="1" applyAlignment="1">
      <alignment horizontal="left" vertical="top" wrapText="1"/>
    </xf>
    <xf numFmtId="0" fontId="2" fillId="0" borderId="19" xfId="0" applyFont="1" applyBorder="1" applyAlignment="1">
      <alignment horizontal="right" vertical="top" wrapText="1"/>
    </xf>
    <xf numFmtId="0" fontId="2" fillId="0" borderId="19" xfId="0" applyFont="1" applyBorder="1" applyAlignment="1">
      <alignment vertical="top" wrapText="1"/>
    </xf>
    <xf numFmtId="0" fontId="2" fillId="0" borderId="54" xfId="0" applyFont="1" applyBorder="1" applyAlignment="1">
      <alignment horizontal="right" vertical="top" wrapText="1"/>
    </xf>
    <xf numFmtId="10" fontId="2" fillId="0" borderId="20" xfId="0" applyNumberFormat="1" applyFont="1" applyBorder="1" applyAlignment="1">
      <alignment horizontal="right" vertical="top" wrapText="1"/>
    </xf>
    <xf numFmtId="0" fontId="0" fillId="0" borderId="1" xfId="0" applyBorder="1" applyAlignment="1">
      <alignment horizontal="left" vertical="top" wrapText="1"/>
    </xf>
    <xf numFmtId="0" fontId="0" fillId="0" borderId="21" xfId="0" applyBorder="1" applyAlignment="1">
      <alignment horizontal="left" vertical="top" wrapText="1"/>
    </xf>
    <xf numFmtId="0" fontId="0" fillId="0" borderId="21" xfId="0" applyBorder="1" applyAlignment="1">
      <alignment vertical="top" wrapText="1"/>
    </xf>
    <xf numFmtId="10" fontId="0" fillId="0" borderId="23" xfId="0" applyNumberFormat="1" applyBorder="1" applyAlignment="1">
      <alignment horizontal="right" vertical="top" wrapText="1"/>
    </xf>
    <xf numFmtId="10" fontId="2" fillId="0" borderId="55" xfId="0" applyNumberFormat="1" applyFont="1" applyBorder="1" applyAlignment="1">
      <alignment horizontal="right" vertical="top" wrapText="1"/>
    </xf>
    <xf numFmtId="0" fontId="2" fillId="0" borderId="18" xfId="0" applyFont="1" applyBorder="1" applyAlignment="1">
      <alignment vertical="top" wrapText="1"/>
    </xf>
    <xf numFmtId="10" fontId="2" fillId="0" borderId="18" xfId="0" applyNumberFormat="1" applyFont="1" applyBorder="1" applyAlignment="1">
      <alignment horizontal="right" vertical="top" wrapText="1"/>
    </xf>
    <xf numFmtId="10" fontId="2" fillId="0" borderId="47" xfId="0" applyNumberFormat="1" applyFont="1" applyBorder="1" applyAlignment="1">
      <alignment horizontal="right" vertical="top" wrapText="1"/>
    </xf>
    <xf numFmtId="0" fontId="8" fillId="2" borderId="18" xfId="0" applyFont="1" applyFill="1" applyBorder="1" applyAlignment="1">
      <alignment horizontal="right" vertical="center" wrapText="1"/>
    </xf>
    <xf numFmtId="10" fontId="8" fillId="2" borderId="18" xfId="1" applyNumberFormat="1" applyFont="1" applyFill="1" applyBorder="1" applyAlignment="1">
      <alignment horizontal="right" vertical="center" wrapText="1"/>
    </xf>
    <xf numFmtId="10" fontId="8" fillId="2" borderId="47" xfId="1" applyNumberFormat="1" applyFont="1" applyFill="1" applyBorder="1" applyAlignment="1">
      <alignment horizontal="right" vertical="center" wrapText="1"/>
    </xf>
    <xf numFmtId="0" fontId="9" fillId="0" borderId="48" xfId="0" quotePrefix="1" applyFont="1" applyBorder="1" applyAlignment="1">
      <alignment horizontal="left" vertical="top"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52" xfId="0" applyBorder="1" applyAlignment="1">
      <alignment horizontal="center" vertical="center"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0" fillId="0" borderId="9"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9" fillId="0" borderId="14" xfId="0" quotePrefix="1" applyFont="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B49E-BF9E-41BF-ABB6-245D82BC8933}">
  <sheetPr>
    <tabColor rgb="FF92D050"/>
  </sheetPr>
  <dimension ref="A1:J52"/>
  <sheetViews>
    <sheetView view="pageBreakPreview" zoomScaleNormal="100" zoomScaleSheetLayoutView="100" workbookViewId="0"/>
  </sheetViews>
  <sheetFormatPr defaultRowHeight="14.4" x14ac:dyDescent="0.3"/>
  <cols>
    <col min="1" max="1" width="16.44140625" customWidth="1"/>
    <col min="2" max="2" width="21.109375" customWidth="1"/>
    <col min="3" max="3" width="12.6640625" customWidth="1"/>
    <col min="4" max="4" width="14.5546875" customWidth="1"/>
    <col min="5" max="5" width="14.6640625" style="1" customWidth="1"/>
    <col min="6" max="6" width="14.5546875" customWidth="1"/>
    <col min="7" max="7" width="15" style="2" customWidth="1"/>
  </cols>
  <sheetData>
    <row r="1" spans="1:10" ht="25.8" x14ac:dyDescent="0.3">
      <c r="A1" s="39" t="s">
        <v>32</v>
      </c>
    </row>
    <row r="2" spans="1:10" ht="17.399999999999999" x14ac:dyDescent="0.3">
      <c r="A2" s="3" t="s">
        <v>33</v>
      </c>
    </row>
    <row r="3" spans="1:10" ht="17.399999999999999" x14ac:dyDescent="0.3">
      <c r="A3" s="4" t="s">
        <v>34</v>
      </c>
    </row>
    <row r="4" spans="1:10" x14ac:dyDescent="0.3">
      <c r="A4" s="5"/>
    </row>
    <row r="5" spans="1:10" ht="17.399999999999999" x14ac:dyDescent="0.3">
      <c r="A5" s="6" t="s">
        <v>0</v>
      </c>
    </row>
    <row r="6" spans="1:10" x14ac:dyDescent="0.3">
      <c r="A6" s="7" t="s">
        <v>71</v>
      </c>
    </row>
    <row r="7" spans="1:10" x14ac:dyDescent="0.3">
      <c r="A7" s="5"/>
    </row>
    <row r="8" spans="1:10" ht="17.399999999999999" x14ac:dyDescent="0.3">
      <c r="A8" s="3" t="s">
        <v>73</v>
      </c>
    </row>
    <row r="9" spans="1:10" ht="17.399999999999999" x14ac:dyDescent="0.3">
      <c r="A9" s="3" t="s">
        <v>38</v>
      </c>
    </row>
    <row r="10" spans="1:10" ht="18" thickBot="1" x14ac:dyDescent="0.35">
      <c r="A10" s="3"/>
    </row>
    <row r="11" spans="1:10" ht="72.599999999999994" thickBot="1" x14ac:dyDescent="0.35">
      <c r="A11" s="52" t="s">
        <v>1</v>
      </c>
      <c r="B11" s="55" t="s">
        <v>2</v>
      </c>
      <c r="C11" s="11" t="s">
        <v>29</v>
      </c>
      <c r="D11" s="9" t="s">
        <v>4</v>
      </c>
      <c r="E11" s="10" t="s">
        <v>5</v>
      </c>
      <c r="F11" s="11" t="s">
        <v>6</v>
      </c>
      <c r="G11" s="12" t="s">
        <v>7</v>
      </c>
      <c r="J11" s="66"/>
    </row>
    <row r="12" spans="1:10" ht="15" thickBot="1" x14ac:dyDescent="0.35">
      <c r="A12" s="53" t="s">
        <v>36</v>
      </c>
      <c r="B12" s="56" t="s">
        <v>37</v>
      </c>
      <c r="C12" s="50">
        <v>2</v>
      </c>
      <c r="D12" s="48">
        <v>0.5</v>
      </c>
      <c r="E12" s="49">
        <v>2</v>
      </c>
      <c r="F12" s="59">
        <v>1.863932898415657E-3</v>
      </c>
      <c r="G12" s="125">
        <v>1073</v>
      </c>
    </row>
    <row r="13" spans="1:10" s="38" customFormat="1" ht="15" thickBot="1" x14ac:dyDescent="0.35">
      <c r="A13" s="54"/>
      <c r="B13" s="57" t="s">
        <v>27</v>
      </c>
      <c r="C13" s="51">
        <v>2</v>
      </c>
      <c r="D13" s="47">
        <v>0.5</v>
      </c>
      <c r="E13" s="58">
        <v>2</v>
      </c>
      <c r="F13" s="60">
        <v>1.863932898415657E-3</v>
      </c>
      <c r="G13" s="126"/>
    </row>
    <row r="14" spans="1:10" ht="15" thickBot="1" x14ac:dyDescent="0.35">
      <c r="A14" s="54" t="s">
        <v>36</v>
      </c>
      <c r="B14" s="95" t="s">
        <v>69</v>
      </c>
      <c r="C14" s="96">
        <v>4</v>
      </c>
      <c r="D14" s="97">
        <v>1</v>
      </c>
      <c r="E14" s="93">
        <v>4</v>
      </c>
      <c r="F14" s="98">
        <f>E14/G12</f>
        <v>3.727865796831314E-3</v>
      </c>
      <c r="G14" s="127"/>
    </row>
    <row r="15" spans="1:10" ht="99.75" customHeight="1" x14ac:dyDescent="0.3">
      <c r="A15" s="128" t="s">
        <v>72</v>
      </c>
      <c r="B15" s="128"/>
      <c r="C15" s="129"/>
      <c r="D15" s="129"/>
      <c r="E15" s="129"/>
      <c r="F15" s="129"/>
      <c r="G15" s="128"/>
      <c r="I15" s="88"/>
    </row>
    <row r="16" spans="1:10" s="38" customFormat="1" x14ac:dyDescent="0.3">
      <c r="A16" s="24"/>
      <c r="B16" s="24"/>
      <c r="C16" s="24"/>
      <c r="D16" s="24"/>
      <c r="E16" s="25"/>
      <c r="F16" s="24"/>
      <c r="G16" s="26"/>
    </row>
    <row r="17" spans="1:7" s="38" customFormat="1" ht="17.399999999999999" x14ac:dyDescent="0.3">
      <c r="A17" s="41" t="s">
        <v>74</v>
      </c>
      <c r="E17" s="40"/>
      <c r="G17" s="45"/>
    </row>
    <row r="18" spans="1:7" s="38" customFormat="1" ht="17.399999999999999" x14ac:dyDescent="0.3">
      <c r="A18" s="41" t="s">
        <v>39</v>
      </c>
      <c r="E18" s="40"/>
      <c r="G18" s="45"/>
    </row>
    <row r="19" spans="1:7" s="38" customFormat="1" ht="18" thickBot="1" x14ac:dyDescent="0.35">
      <c r="A19" s="41"/>
      <c r="E19" s="40"/>
      <c r="G19" s="45"/>
    </row>
    <row r="20" spans="1:7" s="38" customFormat="1" ht="72.599999999999994" thickBot="1" x14ac:dyDescent="0.35">
      <c r="A20" s="52" t="s">
        <v>1</v>
      </c>
      <c r="B20" s="55" t="s">
        <v>2</v>
      </c>
      <c r="C20" s="11" t="s">
        <v>29</v>
      </c>
      <c r="D20" s="9" t="s">
        <v>4</v>
      </c>
      <c r="E20" s="10" t="s">
        <v>5</v>
      </c>
      <c r="F20" s="11" t="s">
        <v>6</v>
      </c>
      <c r="G20" s="12" t="s">
        <v>7</v>
      </c>
    </row>
    <row r="21" spans="1:7" s="38" customFormat="1" ht="15" thickBot="1" x14ac:dyDescent="0.35">
      <c r="A21" s="53" t="s">
        <v>36</v>
      </c>
      <c r="B21" s="65" t="s">
        <v>69</v>
      </c>
      <c r="C21" s="63" t="s">
        <v>40</v>
      </c>
      <c r="D21" s="48" t="s">
        <v>40</v>
      </c>
      <c r="E21" s="49" t="s">
        <v>40</v>
      </c>
      <c r="F21" s="59" t="s">
        <v>40</v>
      </c>
      <c r="G21" s="89" t="s">
        <v>40</v>
      </c>
    </row>
    <row r="22" spans="1:7" s="38" customFormat="1" ht="100.5" customHeight="1" x14ac:dyDescent="0.3">
      <c r="A22" s="124" t="s">
        <v>82</v>
      </c>
      <c r="B22" s="124"/>
      <c r="C22" s="124"/>
      <c r="D22" s="124"/>
      <c r="E22" s="124"/>
      <c r="F22" s="124"/>
      <c r="G22" s="124"/>
    </row>
    <row r="23" spans="1:7" x14ac:dyDescent="0.3">
      <c r="A23" s="24"/>
      <c r="B23" s="24"/>
      <c r="C23" s="24"/>
      <c r="D23" s="24"/>
      <c r="E23" s="25"/>
      <c r="F23" s="24"/>
      <c r="G23" s="26"/>
    </row>
    <row r="24" spans="1:7" ht="17.399999999999999" x14ac:dyDescent="0.3">
      <c r="A24" s="3" t="s">
        <v>75</v>
      </c>
    </row>
    <row r="25" spans="1:7" ht="17.399999999999999" x14ac:dyDescent="0.3">
      <c r="A25" s="3" t="s">
        <v>8</v>
      </c>
    </row>
    <row r="26" spans="1:7" x14ac:dyDescent="0.3">
      <c r="A26" s="27"/>
    </row>
    <row r="27" spans="1:7" ht="72.599999999999994" thickBot="1" x14ac:dyDescent="0.35">
      <c r="A27" s="21" t="s">
        <v>1</v>
      </c>
      <c r="B27" s="22" t="s">
        <v>2</v>
      </c>
      <c r="C27" s="22" t="s">
        <v>3</v>
      </c>
      <c r="D27" s="22" t="s">
        <v>4</v>
      </c>
      <c r="E27" s="10" t="s">
        <v>5</v>
      </c>
      <c r="F27" s="11" t="s">
        <v>6</v>
      </c>
      <c r="G27" s="12" t="s">
        <v>7</v>
      </c>
    </row>
    <row r="28" spans="1:7" ht="15" thickBot="1" x14ac:dyDescent="0.35">
      <c r="A28" s="13" t="s">
        <v>36</v>
      </c>
      <c r="B28" s="65" t="s">
        <v>69</v>
      </c>
      <c r="C28" s="19" t="s">
        <v>40</v>
      </c>
      <c r="D28" s="20" t="s">
        <v>40</v>
      </c>
      <c r="E28" s="23" t="s">
        <v>40</v>
      </c>
      <c r="F28" s="20" t="s">
        <v>40</v>
      </c>
      <c r="G28" s="90" t="s">
        <v>40</v>
      </c>
    </row>
    <row r="29" spans="1:7" ht="99.75" customHeight="1" x14ac:dyDescent="0.3">
      <c r="A29" s="124" t="s">
        <v>82</v>
      </c>
      <c r="B29" s="124"/>
      <c r="C29" s="124"/>
      <c r="D29" s="124"/>
      <c r="E29" s="124"/>
      <c r="F29" s="124"/>
      <c r="G29" s="124"/>
    </row>
    <row r="31" spans="1:7" s="38" customFormat="1" ht="17.399999999999999" x14ac:dyDescent="0.3">
      <c r="A31" s="41" t="s">
        <v>76</v>
      </c>
      <c r="E31" s="40"/>
      <c r="G31" s="45"/>
    </row>
    <row r="32" spans="1:7" s="38" customFormat="1" ht="17.399999999999999" x14ac:dyDescent="0.3">
      <c r="A32" s="41" t="s">
        <v>38</v>
      </c>
      <c r="E32" s="40"/>
      <c r="G32" s="45"/>
    </row>
    <row r="33" spans="1:7" s="38" customFormat="1" ht="18" thickBot="1" x14ac:dyDescent="0.35">
      <c r="A33" s="41"/>
      <c r="E33" s="40"/>
      <c r="G33" s="45"/>
    </row>
    <row r="34" spans="1:7" s="38" customFormat="1" ht="72.599999999999994" thickBot="1" x14ac:dyDescent="0.35">
      <c r="A34" s="8" t="s">
        <v>1</v>
      </c>
      <c r="B34" s="9" t="s">
        <v>2</v>
      </c>
      <c r="C34" s="9" t="s">
        <v>29</v>
      </c>
      <c r="D34" s="9" t="s">
        <v>4</v>
      </c>
      <c r="E34" s="10" t="s">
        <v>5</v>
      </c>
      <c r="F34" s="11" t="s">
        <v>6</v>
      </c>
      <c r="G34" s="12" t="s">
        <v>7</v>
      </c>
    </row>
    <row r="35" spans="1:7" s="38" customFormat="1" ht="15" thickBot="1" x14ac:dyDescent="0.35">
      <c r="A35" s="69" t="s">
        <v>36</v>
      </c>
      <c r="B35" s="70" t="s">
        <v>27</v>
      </c>
      <c r="C35" s="71">
        <v>8</v>
      </c>
      <c r="D35" s="47">
        <v>1</v>
      </c>
      <c r="E35" s="72">
        <v>8</v>
      </c>
      <c r="F35" s="73">
        <f>E35/G35</f>
        <v>3.6866359447004608E-2</v>
      </c>
      <c r="G35" s="130">
        <v>217</v>
      </c>
    </row>
    <row r="36" spans="1:7" s="38" customFormat="1" ht="15" thickBot="1" x14ac:dyDescent="0.35">
      <c r="A36" s="13" t="s">
        <v>36</v>
      </c>
      <c r="B36" s="68" t="s">
        <v>69</v>
      </c>
      <c r="C36" s="99">
        <v>8</v>
      </c>
      <c r="D36" s="76">
        <v>1</v>
      </c>
      <c r="E36" s="100">
        <v>8</v>
      </c>
      <c r="F36" s="101">
        <v>3.6900000000000002E-2</v>
      </c>
      <c r="G36" s="131"/>
    </row>
    <row r="37" spans="1:7" s="38" customFormat="1" ht="83.25" customHeight="1" x14ac:dyDescent="0.3">
      <c r="A37" s="128" t="s">
        <v>72</v>
      </c>
      <c r="B37" s="128"/>
      <c r="C37" s="128"/>
      <c r="D37" s="128"/>
      <c r="E37" s="128"/>
      <c r="F37" s="128"/>
      <c r="G37" s="128"/>
    </row>
    <row r="38" spans="1:7" s="38" customFormat="1" x14ac:dyDescent="0.3">
      <c r="A38" s="24"/>
      <c r="B38" s="24"/>
      <c r="C38" s="24"/>
      <c r="D38" s="24"/>
      <c r="E38" s="25"/>
      <c r="F38" s="24"/>
      <c r="G38" s="26"/>
    </row>
    <row r="39" spans="1:7" s="38" customFormat="1" ht="17.399999999999999" x14ac:dyDescent="0.3">
      <c r="A39" s="41" t="s">
        <v>77</v>
      </c>
      <c r="E39" s="40"/>
      <c r="G39" s="45"/>
    </row>
    <row r="40" spans="1:7" s="38" customFormat="1" ht="17.399999999999999" x14ac:dyDescent="0.3">
      <c r="A40" s="41" t="s">
        <v>39</v>
      </c>
      <c r="E40" s="40"/>
      <c r="G40" s="45"/>
    </row>
    <row r="41" spans="1:7" s="38" customFormat="1" ht="18" thickBot="1" x14ac:dyDescent="0.35">
      <c r="A41" s="41"/>
      <c r="E41" s="40"/>
      <c r="G41" s="45"/>
    </row>
    <row r="42" spans="1:7" s="38" customFormat="1" ht="72.599999999999994" thickBot="1" x14ac:dyDescent="0.35">
      <c r="A42" s="8" t="s">
        <v>1</v>
      </c>
      <c r="B42" s="9" t="s">
        <v>2</v>
      </c>
      <c r="C42" s="9" t="s">
        <v>29</v>
      </c>
      <c r="D42" s="9" t="s">
        <v>4</v>
      </c>
      <c r="E42" s="10" t="s">
        <v>5</v>
      </c>
      <c r="F42" s="11" t="s">
        <v>6</v>
      </c>
      <c r="G42" s="12" t="s">
        <v>7</v>
      </c>
    </row>
    <row r="43" spans="1:7" s="38" customFormat="1" x14ac:dyDescent="0.3">
      <c r="A43" s="13" t="s">
        <v>36</v>
      </c>
      <c r="B43" s="16" t="s">
        <v>27</v>
      </c>
      <c r="C43" s="17">
        <v>2</v>
      </c>
      <c r="D43" s="14">
        <v>1</v>
      </c>
      <c r="E43" s="18">
        <v>2</v>
      </c>
      <c r="F43" s="15">
        <v>5.7099999999999998E-2</v>
      </c>
      <c r="G43" s="130">
        <v>35</v>
      </c>
    </row>
    <row r="44" spans="1:7" s="38" customFormat="1" ht="15" thickBot="1" x14ac:dyDescent="0.35">
      <c r="A44" s="13" t="s">
        <v>36</v>
      </c>
      <c r="B44" s="68" t="s">
        <v>69</v>
      </c>
      <c r="C44" s="99">
        <v>2</v>
      </c>
      <c r="D44" s="76">
        <v>1</v>
      </c>
      <c r="E44" s="100">
        <v>2</v>
      </c>
      <c r="F44" s="101">
        <f>2/G43</f>
        <v>5.7142857142857141E-2</v>
      </c>
      <c r="G44" s="131"/>
    </row>
    <row r="45" spans="1:7" s="38" customFormat="1" ht="83.25" customHeight="1" x14ac:dyDescent="0.3">
      <c r="A45" s="128" t="s">
        <v>72</v>
      </c>
      <c r="B45" s="128"/>
      <c r="C45" s="128"/>
      <c r="D45" s="128"/>
      <c r="E45" s="128"/>
      <c r="F45" s="128"/>
      <c r="G45" s="128"/>
    </row>
    <row r="46" spans="1:7" s="38" customFormat="1" x14ac:dyDescent="0.3">
      <c r="A46" s="24"/>
      <c r="B46" s="24"/>
      <c r="C46" s="24"/>
      <c r="D46" s="24"/>
      <c r="E46" s="25"/>
      <c r="F46" s="24"/>
      <c r="G46" s="26"/>
    </row>
    <row r="47" spans="1:7" s="38" customFormat="1" ht="17.399999999999999" x14ac:dyDescent="0.3">
      <c r="A47" s="41" t="s">
        <v>78</v>
      </c>
      <c r="E47" s="40"/>
      <c r="G47" s="45"/>
    </row>
    <row r="48" spans="1:7" s="38" customFormat="1" ht="17.399999999999999" x14ac:dyDescent="0.3">
      <c r="A48" s="41" t="s">
        <v>8</v>
      </c>
      <c r="E48" s="40"/>
      <c r="G48" s="45"/>
    </row>
    <row r="49" spans="1:7" s="38" customFormat="1" x14ac:dyDescent="0.3">
      <c r="A49" s="44"/>
      <c r="E49" s="40"/>
      <c r="G49" s="45"/>
    </row>
    <row r="50" spans="1:7" s="38" customFormat="1" ht="72.599999999999994" thickBot="1" x14ac:dyDescent="0.35">
      <c r="A50" s="21" t="s">
        <v>1</v>
      </c>
      <c r="B50" s="22" t="s">
        <v>2</v>
      </c>
      <c r="C50" s="22" t="s">
        <v>3</v>
      </c>
      <c r="D50" s="22" t="s">
        <v>4</v>
      </c>
      <c r="E50" s="10" t="s">
        <v>5</v>
      </c>
      <c r="F50" s="11" t="s">
        <v>6</v>
      </c>
      <c r="G50" s="12" t="s">
        <v>7</v>
      </c>
    </row>
    <row r="51" spans="1:7" s="38" customFormat="1" ht="15" thickBot="1" x14ac:dyDescent="0.35">
      <c r="A51" s="13" t="s">
        <v>36</v>
      </c>
      <c r="B51" s="68" t="s">
        <v>69</v>
      </c>
      <c r="C51" s="19" t="s">
        <v>40</v>
      </c>
      <c r="D51" s="20" t="s">
        <v>40</v>
      </c>
      <c r="E51" s="23" t="s">
        <v>40</v>
      </c>
      <c r="F51" s="20" t="s">
        <v>40</v>
      </c>
      <c r="G51" s="90" t="s">
        <v>40</v>
      </c>
    </row>
    <row r="52" spans="1:7" s="38" customFormat="1" ht="100.5" customHeight="1" x14ac:dyDescent="0.3">
      <c r="A52" s="124" t="s">
        <v>82</v>
      </c>
      <c r="B52" s="124"/>
      <c r="C52" s="124"/>
      <c r="D52" s="124"/>
      <c r="E52" s="124"/>
      <c r="F52" s="124"/>
      <c r="G52" s="124"/>
    </row>
  </sheetData>
  <sheetProtection algorithmName="SHA-512" hashValue="3tX2cbqa5qpcrUNw4qJ1n2N2ke+t43gGh1Ji0XfXiZJbnA2iECwfgcXFLR6vsQ8XvQ133DH3FNl1Vn7TMqL3dw==" saltValue="OnceG+3sEptmAbx1ZU0/4Q==" spinCount="100000" sheet="1" objects="1" scenarios="1"/>
  <mergeCells count="9">
    <mergeCell ref="A52:G52"/>
    <mergeCell ref="G12:G14"/>
    <mergeCell ref="A37:G37"/>
    <mergeCell ref="A45:G45"/>
    <mergeCell ref="A29:G29"/>
    <mergeCell ref="A15:G15"/>
    <mergeCell ref="A22:G22"/>
    <mergeCell ref="G35:G36"/>
    <mergeCell ref="G43:G44"/>
  </mergeCells>
  <pageMargins left="0.7" right="0.7" top="0.75" bottom="0.75" header="0.3" footer="0.3"/>
  <pageSetup scale="58" orientation="portrait" r:id="rId1"/>
  <rowBreaks count="1" manualBreakCount="1">
    <brk id="3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376C-FD94-4C3E-8288-5B40619DE2DB}">
  <sheetPr>
    <tabColor rgb="FF92D050"/>
  </sheetPr>
  <dimension ref="A1:J50"/>
  <sheetViews>
    <sheetView view="pageBreakPreview" zoomScaleNormal="100" zoomScaleSheetLayoutView="100" workbookViewId="0"/>
  </sheetViews>
  <sheetFormatPr defaultColWidth="9.109375" defaultRowHeight="14.4" x14ac:dyDescent="0.3"/>
  <cols>
    <col min="1" max="2" width="16.44140625" style="38" customWidth="1"/>
    <col min="3" max="3" width="12.6640625" style="38" customWidth="1"/>
    <col min="4" max="4" width="14.5546875" style="38" customWidth="1"/>
    <col min="5" max="5" width="14.6640625" style="40" customWidth="1"/>
    <col min="6" max="6" width="14.5546875" style="38" customWidth="1"/>
    <col min="7" max="7" width="15" style="45" customWidth="1"/>
    <col min="8" max="16384" width="9.109375" style="38"/>
  </cols>
  <sheetData>
    <row r="1" spans="1:10" ht="25.8" x14ac:dyDescent="0.3">
      <c r="A1" s="39" t="s">
        <v>32</v>
      </c>
    </row>
    <row r="2" spans="1:10" ht="17.399999999999999" x14ac:dyDescent="0.3">
      <c r="A2" s="41" t="s">
        <v>41</v>
      </c>
    </row>
    <row r="3" spans="1:10" ht="17.399999999999999" x14ac:dyDescent="0.3">
      <c r="A3" s="42" t="s">
        <v>42</v>
      </c>
    </row>
    <row r="4" spans="1:10" x14ac:dyDescent="0.3">
      <c r="A4" s="43"/>
    </row>
    <row r="5" spans="1:10" ht="17.399999999999999" x14ac:dyDescent="0.3">
      <c r="A5" s="6" t="s">
        <v>0</v>
      </c>
    </row>
    <row r="6" spans="1:10" x14ac:dyDescent="0.3">
      <c r="A6" s="7" t="s">
        <v>71</v>
      </c>
    </row>
    <row r="7" spans="1:10" x14ac:dyDescent="0.3">
      <c r="A7" s="43"/>
    </row>
    <row r="8" spans="1:10" ht="17.399999999999999" x14ac:dyDescent="0.3">
      <c r="A8" s="41" t="s">
        <v>73</v>
      </c>
    </row>
    <row r="9" spans="1:10" ht="17.399999999999999" x14ac:dyDescent="0.3">
      <c r="A9" s="41" t="s">
        <v>38</v>
      </c>
    </row>
    <row r="10" spans="1:10" ht="18" thickBot="1" x14ac:dyDescent="0.35">
      <c r="A10" s="41"/>
    </row>
    <row r="11" spans="1:10" ht="72.599999999999994" thickBot="1" x14ac:dyDescent="0.35">
      <c r="A11" s="52" t="s">
        <v>1</v>
      </c>
      <c r="B11" s="55" t="s">
        <v>2</v>
      </c>
      <c r="C11" s="11" t="s">
        <v>29</v>
      </c>
      <c r="D11" s="9" t="s">
        <v>4</v>
      </c>
      <c r="E11" s="10" t="s">
        <v>5</v>
      </c>
      <c r="F11" s="11" t="s">
        <v>6</v>
      </c>
      <c r="G11" s="12" t="s">
        <v>7</v>
      </c>
      <c r="J11" s="61"/>
    </row>
    <row r="12" spans="1:10" ht="15" thickBot="1" x14ac:dyDescent="0.35">
      <c r="A12" s="53" t="s">
        <v>36</v>
      </c>
      <c r="B12" s="57" t="s">
        <v>27</v>
      </c>
      <c r="C12" s="51">
        <v>1</v>
      </c>
      <c r="D12" s="47">
        <v>1</v>
      </c>
      <c r="E12" s="58">
        <v>1</v>
      </c>
      <c r="F12" s="60">
        <f>E12/G12</f>
        <v>9.2850510677808728E-4</v>
      </c>
      <c r="G12" s="125">
        <v>1077</v>
      </c>
    </row>
    <row r="13" spans="1:10" ht="15" thickBot="1" x14ac:dyDescent="0.35">
      <c r="A13" s="53" t="s">
        <v>36</v>
      </c>
      <c r="B13" s="65" t="s">
        <v>69</v>
      </c>
      <c r="C13" s="91">
        <v>1</v>
      </c>
      <c r="D13" s="92">
        <v>1</v>
      </c>
      <c r="E13" s="93">
        <v>1</v>
      </c>
      <c r="F13" s="94">
        <f>E13/G12</f>
        <v>9.2850510677808728E-4</v>
      </c>
      <c r="G13" s="127"/>
    </row>
    <row r="14" spans="1:10" ht="83.25" customHeight="1" x14ac:dyDescent="0.3">
      <c r="A14" s="128" t="s">
        <v>72</v>
      </c>
      <c r="B14" s="128"/>
      <c r="C14" s="128"/>
      <c r="D14" s="128"/>
      <c r="E14" s="128"/>
      <c r="F14" s="128"/>
      <c r="G14" s="128"/>
    </row>
    <row r="15" spans="1:10" x14ac:dyDescent="0.3">
      <c r="A15" s="24"/>
      <c r="B15" s="24"/>
      <c r="C15" s="24"/>
      <c r="D15" s="24"/>
      <c r="E15" s="25"/>
      <c r="F15" s="24"/>
      <c r="G15" s="26"/>
    </row>
    <row r="16" spans="1:10" ht="17.399999999999999" x14ac:dyDescent="0.3">
      <c r="A16" s="41" t="s">
        <v>74</v>
      </c>
    </row>
    <row r="17" spans="1:7" ht="17.399999999999999" x14ac:dyDescent="0.3">
      <c r="A17" s="41" t="s">
        <v>39</v>
      </c>
    </row>
    <row r="18" spans="1:7" ht="18" thickBot="1" x14ac:dyDescent="0.35">
      <c r="A18" s="41"/>
    </row>
    <row r="19" spans="1:7" ht="72.599999999999994" thickBot="1" x14ac:dyDescent="0.35">
      <c r="A19" s="52" t="s">
        <v>1</v>
      </c>
      <c r="B19" s="55" t="s">
        <v>2</v>
      </c>
      <c r="C19" s="11" t="s">
        <v>29</v>
      </c>
      <c r="D19" s="9" t="s">
        <v>4</v>
      </c>
      <c r="E19" s="10" t="s">
        <v>5</v>
      </c>
      <c r="F19" s="11" t="s">
        <v>6</v>
      </c>
      <c r="G19" s="12" t="s">
        <v>7</v>
      </c>
    </row>
    <row r="20" spans="1:7" ht="15" thickBot="1" x14ac:dyDescent="0.35">
      <c r="A20" s="53" t="s">
        <v>36</v>
      </c>
      <c r="B20" s="67" t="s">
        <v>69</v>
      </c>
      <c r="C20" s="63" t="s">
        <v>40</v>
      </c>
      <c r="D20" s="48" t="s">
        <v>40</v>
      </c>
      <c r="E20" s="49" t="s">
        <v>40</v>
      </c>
      <c r="F20" s="59" t="s">
        <v>40</v>
      </c>
      <c r="G20" s="89" t="s">
        <v>40</v>
      </c>
    </row>
    <row r="21" spans="1:7" ht="98.25" customHeight="1" x14ac:dyDescent="0.3">
      <c r="A21" s="124" t="s">
        <v>82</v>
      </c>
      <c r="B21" s="124"/>
      <c r="C21" s="124"/>
      <c r="D21" s="124"/>
      <c r="E21" s="124"/>
      <c r="F21" s="124"/>
      <c r="G21" s="124"/>
    </row>
    <row r="22" spans="1:7" x14ac:dyDescent="0.3">
      <c r="A22" s="24"/>
      <c r="B22" s="24"/>
      <c r="C22" s="24"/>
      <c r="D22" s="24"/>
      <c r="E22" s="25"/>
      <c r="F22" s="24"/>
      <c r="G22" s="26"/>
    </row>
    <row r="23" spans="1:7" ht="17.399999999999999" x14ac:dyDescent="0.3">
      <c r="A23" s="41" t="s">
        <v>75</v>
      </c>
    </row>
    <row r="24" spans="1:7" ht="17.399999999999999" x14ac:dyDescent="0.3">
      <c r="A24" s="41" t="s">
        <v>8</v>
      </c>
    </row>
    <row r="25" spans="1:7" ht="15" thickBot="1" x14ac:dyDescent="0.35">
      <c r="A25" s="44"/>
    </row>
    <row r="26" spans="1:7" ht="72.599999999999994" thickBot="1" x14ac:dyDescent="0.35">
      <c r="A26" s="21" t="s">
        <v>1</v>
      </c>
      <c r="B26" s="22" t="s">
        <v>2</v>
      </c>
      <c r="C26" s="22" t="s">
        <v>3</v>
      </c>
      <c r="D26" s="22" t="s">
        <v>4</v>
      </c>
      <c r="E26" s="10" t="s">
        <v>5</v>
      </c>
      <c r="F26" s="11" t="s">
        <v>6</v>
      </c>
      <c r="G26" s="12" t="s">
        <v>7</v>
      </c>
    </row>
    <row r="27" spans="1:7" ht="15" thickBot="1" x14ac:dyDescent="0.35">
      <c r="A27" s="13" t="s">
        <v>36</v>
      </c>
      <c r="B27" s="67" t="s">
        <v>69</v>
      </c>
      <c r="C27" s="19" t="s">
        <v>40</v>
      </c>
      <c r="D27" s="20" t="s">
        <v>40</v>
      </c>
      <c r="E27" s="23" t="s">
        <v>40</v>
      </c>
      <c r="F27" s="20" t="s">
        <v>40</v>
      </c>
      <c r="G27" s="90" t="s">
        <v>40</v>
      </c>
    </row>
    <row r="28" spans="1:7" ht="100.5" customHeight="1" x14ac:dyDescent="0.3">
      <c r="A28" s="124" t="s">
        <v>82</v>
      </c>
      <c r="B28" s="124"/>
      <c r="C28" s="124"/>
      <c r="D28" s="124"/>
      <c r="E28" s="124"/>
      <c r="F28" s="124"/>
      <c r="G28" s="124"/>
    </row>
    <row r="30" spans="1:7" ht="17.399999999999999" x14ac:dyDescent="0.3">
      <c r="A30" s="41" t="s">
        <v>76</v>
      </c>
    </row>
    <row r="31" spans="1:7" ht="17.399999999999999" x14ac:dyDescent="0.3">
      <c r="A31" s="41" t="s">
        <v>38</v>
      </c>
    </row>
    <row r="32" spans="1:7" ht="18" thickBot="1" x14ac:dyDescent="0.35">
      <c r="A32" s="41"/>
    </row>
    <row r="33" spans="1:7" ht="72.599999999999994" thickBot="1" x14ac:dyDescent="0.35">
      <c r="A33" s="8" t="s">
        <v>1</v>
      </c>
      <c r="B33" s="9" t="s">
        <v>2</v>
      </c>
      <c r="C33" s="9" t="s">
        <v>29</v>
      </c>
      <c r="D33" s="9" t="s">
        <v>4</v>
      </c>
      <c r="E33" s="10" t="s">
        <v>5</v>
      </c>
      <c r="F33" s="11" t="s">
        <v>6</v>
      </c>
      <c r="G33" s="12" t="s">
        <v>7</v>
      </c>
    </row>
    <row r="34" spans="1:7" ht="15" thickBot="1" x14ac:dyDescent="0.35">
      <c r="A34" s="69" t="s">
        <v>36</v>
      </c>
      <c r="B34" s="70" t="s">
        <v>27</v>
      </c>
      <c r="C34" s="71">
        <v>11</v>
      </c>
      <c r="D34" s="47">
        <v>1</v>
      </c>
      <c r="E34" s="72">
        <v>10</v>
      </c>
      <c r="F34" s="73">
        <v>4.2900000000000001E-2</v>
      </c>
      <c r="G34" s="130">
        <v>233</v>
      </c>
    </row>
    <row r="35" spans="1:7" ht="15" thickBot="1" x14ac:dyDescent="0.35">
      <c r="A35" s="13" t="s">
        <v>36</v>
      </c>
      <c r="B35" s="68" t="s">
        <v>69</v>
      </c>
      <c r="C35" s="99">
        <v>11</v>
      </c>
      <c r="D35" s="76">
        <v>1</v>
      </c>
      <c r="E35" s="100">
        <v>10</v>
      </c>
      <c r="F35" s="101">
        <v>4.2900000000000001E-2</v>
      </c>
      <c r="G35" s="131"/>
    </row>
    <row r="36" spans="1:7" ht="83.25" customHeight="1" x14ac:dyDescent="0.3">
      <c r="A36" s="128" t="s">
        <v>35</v>
      </c>
      <c r="B36" s="128"/>
      <c r="C36" s="128"/>
      <c r="D36" s="128"/>
      <c r="E36" s="128"/>
      <c r="F36" s="128"/>
      <c r="G36" s="128"/>
    </row>
    <row r="37" spans="1:7" x14ac:dyDescent="0.3">
      <c r="A37" s="24"/>
      <c r="B37" s="24"/>
      <c r="C37" s="24"/>
      <c r="D37" s="24"/>
      <c r="E37" s="25"/>
      <c r="F37" s="24"/>
      <c r="G37" s="26"/>
    </row>
    <row r="38" spans="1:7" ht="17.399999999999999" x14ac:dyDescent="0.3">
      <c r="A38" s="41" t="s">
        <v>77</v>
      </c>
    </row>
    <row r="39" spans="1:7" ht="17.399999999999999" x14ac:dyDescent="0.3">
      <c r="A39" s="41" t="s">
        <v>39</v>
      </c>
    </row>
    <row r="40" spans="1:7" ht="18" thickBot="1" x14ac:dyDescent="0.35">
      <c r="A40" s="41"/>
    </row>
    <row r="41" spans="1:7" ht="72.599999999999994" thickBot="1" x14ac:dyDescent="0.35">
      <c r="A41" s="8" t="s">
        <v>1</v>
      </c>
      <c r="B41" s="9" t="s">
        <v>2</v>
      </c>
      <c r="C41" s="9" t="s">
        <v>29</v>
      </c>
      <c r="D41" s="9" t="s">
        <v>4</v>
      </c>
      <c r="E41" s="10" t="s">
        <v>5</v>
      </c>
      <c r="F41" s="11" t="s">
        <v>6</v>
      </c>
      <c r="G41" s="12" t="s">
        <v>7</v>
      </c>
    </row>
    <row r="42" spans="1:7" ht="15" thickBot="1" x14ac:dyDescent="0.35">
      <c r="A42" s="13" t="s">
        <v>36</v>
      </c>
      <c r="B42" s="67" t="s">
        <v>69</v>
      </c>
      <c r="C42" s="19" t="s">
        <v>40</v>
      </c>
      <c r="D42" s="20" t="s">
        <v>40</v>
      </c>
      <c r="E42" s="23" t="s">
        <v>40</v>
      </c>
      <c r="F42" s="20" t="s">
        <v>40</v>
      </c>
      <c r="G42" s="90" t="s">
        <v>40</v>
      </c>
    </row>
    <row r="43" spans="1:7" ht="96" customHeight="1" x14ac:dyDescent="0.3">
      <c r="A43" s="124" t="s">
        <v>82</v>
      </c>
      <c r="B43" s="124"/>
      <c r="C43" s="124"/>
      <c r="D43" s="124"/>
      <c r="E43" s="124"/>
      <c r="F43" s="124"/>
      <c r="G43" s="124"/>
    </row>
    <row r="44" spans="1:7" x14ac:dyDescent="0.3">
      <c r="A44" s="24"/>
      <c r="B44" s="24"/>
      <c r="C44" s="24"/>
      <c r="D44" s="24"/>
      <c r="E44" s="25"/>
      <c r="F44" s="24"/>
      <c r="G44" s="26"/>
    </row>
    <row r="45" spans="1:7" ht="17.399999999999999" x14ac:dyDescent="0.3">
      <c r="A45" s="41" t="s">
        <v>78</v>
      </c>
    </row>
    <row r="46" spans="1:7" ht="17.399999999999999" x14ac:dyDescent="0.3">
      <c r="A46" s="41" t="s">
        <v>8</v>
      </c>
    </row>
    <row r="47" spans="1:7" ht="15" thickBot="1" x14ac:dyDescent="0.35">
      <c r="A47" s="44"/>
    </row>
    <row r="48" spans="1:7" ht="72.599999999999994" thickBot="1" x14ac:dyDescent="0.35">
      <c r="A48" s="21" t="s">
        <v>1</v>
      </c>
      <c r="B48" s="22" t="s">
        <v>2</v>
      </c>
      <c r="C48" s="22" t="s">
        <v>3</v>
      </c>
      <c r="D48" s="22" t="s">
        <v>4</v>
      </c>
      <c r="E48" s="10" t="s">
        <v>5</v>
      </c>
      <c r="F48" s="11" t="s">
        <v>6</v>
      </c>
      <c r="G48" s="12" t="s">
        <v>7</v>
      </c>
    </row>
    <row r="49" spans="1:7" ht="15" thickBot="1" x14ac:dyDescent="0.35">
      <c r="A49" s="13" t="s">
        <v>36</v>
      </c>
      <c r="B49" s="67" t="s">
        <v>69</v>
      </c>
      <c r="C49" s="19" t="s">
        <v>40</v>
      </c>
      <c r="D49" s="20" t="s">
        <v>40</v>
      </c>
      <c r="E49" s="23" t="s">
        <v>40</v>
      </c>
      <c r="F49" s="20" t="s">
        <v>40</v>
      </c>
      <c r="G49" s="90" t="s">
        <v>40</v>
      </c>
    </row>
    <row r="50" spans="1:7" ht="96.75" customHeight="1" x14ac:dyDescent="0.3">
      <c r="A50" s="124" t="s">
        <v>82</v>
      </c>
      <c r="B50" s="124"/>
      <c r="C50" s="124"/>
      <c r="D50" s="124"/>
      <c r="E50" s="124"/>
      <c r="F50" s="124"/>
      <c r="G50" s="124"/>
    </row>
  </sheetData>
  <sheetProtection algorithmName="SHA-512" hashValue="QJjsaYagybD+6alLzFTTL1aW3u7pz92c71mVRU3gF7pL7ZasbgaCtp6KTCFzF14U2RNXQGvFjAqdTpWguNF7wQ==" saltValue="mD6OY9vZ//MPzV0U+6fDVg==" spinCount="100000" sheet="1" objects="1" scenarios="1"/>
  <mergeCells count="8">
    <mergeCell ref="G12:G13"/>
    <mergeCell ref="A50:G50"/>
    <mergeCell ref="A14:G14"/>
    <mergeCell ref="A21:G21"/>
    <mergeCell ref="A28:G28"/>
    <mergeCell ref="A36:G36"/>
    <mergeCell ref="A43:G43"/>
    <mergeCell ref="G34:G35"/>
  </mergeCells>
  <pageMargins left="0.7" right="0.7" top="0.75" bottom="0.75" header="0.3" footer="0.3"/>
  <pageSetup scale="60" orientation="portrait" r:id="rId1"/>
  <rowBreaks count="1" manualBreakCount="1">
    <brk id="2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ECA3-E60A-4EF3-80E0-8BC7E2E1848B}">
  <sheetPr>
    <tabColor rgb="FF92D050"/>
  </sheetPr>
  <dimension ref="A1:J53"/>
  <sheetViews>
    <sheetView view="pageBreakPreview" zoomScaleNormal="100" zoomScaleSheetLayoutView="100" workbookViewId="0"/>
  </sheetViews>
  <sheetFormatPr defaultColWidth="9.109375" defaultRowHeight="14.4" x14ac:dyDescent="0.3"/>
  <cols>
    <col min="1" max="1" width="16.44140625" style="38" customWidth="1"/>
    <col min="2" max="2" width="18.6640625" style="38" customWidth="1"/>
    <col min="3" max="3" width="12.6640625" style="38" customWidth="1"/>
    <col min="4" max="4" width="14.5546875" style="38" customWidth="1"/>
    <col min="5" max="5" width="14.6640625" style="40" customWidth="1"/>
    <col min="6" max="6" width="14.5546875" style="38" customWidth="1"/>
    <col min="7" max="7" width="15" style="45" customWidth="1"/>
    <col min="8" max="16384" width="9.109375" style="38"/>
  </cols>
  <sheetData>
    <row r="1" spans="1:10" ht="25.8" x14ac:dyDescent="0.3">
      <c r="A1" s="39" t="s">
        <v>32</v>
      </c>
    </row>
    <row r="2" spans="1:10" ht="17.399999999999999" x14ac:dyDescent="0.3">
      <c r="A2" s="41" t="s">
        <v>43</v>
      </c>
    </row>
    <row r="3" spans="1:10" ht="17.399999999999999" x14ac:dyDescent="0.3">
      <c r="A3" s="42" t="s">
        <v>44</v>
      </c>
    </row>
    <row r="4" spans="1:10" x14ac:dyDescent="0.3">
      <c r="A4" s="43"/>
    </row>
    <row r="5" spans="1:10" ht="17.399999999999999" x14ac:dyDescent="0.3">
      <c r="A5" s="6" t="s">
        <v>0</v>
      </c>
    </row>
    <row r="6" spans="1:10" x14ac:dyDescent="0.3">
      <c r="A6" s="7" t="s">
        <v>71</v>
      </c>
    </row>
    <row r="7" spans="1:10" x14ac:dyDescent="0.3">
      <c r="A7" s="43"/>
    </row>
    <row r="8" spans="1:10" ht="17.399999999999999" x14ac:dyDescent="0.3">
      <c r="A8" s="41" t="s">
        <v>73</v>
      </c>
    </row>
    <row r="9" spans="1:10" ht="17.399999999999999" x14ac:dyDescent="0.3">
      <c r="A9" s="41" t="s">
        <v>38</v>
      </c>
    </row>
    <row r="10" spans="1:10" ht="18" thickBot="1" x14ac:dyDescent="0.35">
      <c r="A10" s="41"/>
    </row>
    <row r="11" spans="1:10" ht="72.599999999999994" thickBot="1" x14ac:dyDescent="0.35">
      <c r="A11" s="52" t="s">
        <v>1</v>
      </c>
      <c r="B11" s="55" t="s">
        <v>2</v>
      </c>
      <c r="C11" s="11" t="s">
        <v>29</v>
      </c>
      <c r="D11" s="9" t="s">
        <v>4</v>
      </c>
      <c r="E11" s="10" t="s">
        <v>5</v>
      </c>
      <c r="F11" s="11" t="s">
        <v>6</v>
      </c>
      <c r="G11" s="12" t="s">
        <v>7</v>
      </c>
      <c r="J11" s="61"/>
    </row>
    <row r="12" spans="1:10" ht="15" thickBot="1" x14ac:dyDescent="0.35">
      <c r="A12" s="53" t="s">
        <v>36</v>
      </c>
      <c r="B12" s="57" t="s">
        <v>27</v>
      </c>
      <c r="C12" s="51">
        <v>5</v>
      </c>
      <c r="D12" s="47">
        <v>1</v>
      </c>
      <c r="E12" s="58">
        <v>5</v>
      </c>
      <c r="F12" s="60">
        <v>4.5537340619307837E-3</v>
      </c>
      <c r="G12" s="125">
        <v>1098</v>
      </c>
      <c r="J12" s="66"/>
    </row>
    <row r="13" spans="1:10" ht="15" thickBot="1" x14ac:dyDescent="0.35">
      <c r="A13" s="53" t="s">
        <v>36</v>
      </c>
      <c r="B13" s="65" t="s">
        <v>69</v>
      </c>
      <c r="C13" s="91">
        <v>5</v>
      </c>
      <c r="D13" s="92">
        <v>1</v>
      </c>
      <c r="E13" s="93">
        <v>5</v>
      </c>
      <c r="F13" s="94">
        <v>4.5537340619307837E-3</v>
      </c>
      <c r="G13" s="127"/>
    </row>
    <row r="14" spans="1:10" ht="83.25" customHeight="1" x14ac:dyDescent="0.3">
      <c r="A14" s="128" t="s">
        <v>72</v>
      </c>
      <c r="B14" s="128"/>
      <c r="C14" s="128"/>
      <c r="D14" s="128"/>
      <c r="E14" s="128"/>
      <c r="F14" s="128"/>
      <c r="G14" s="128"/>
    </row>
    <row r="15" spans="1:10" x14ac:dyDescent="0.3">
      <c r="A15" s="24"/>
      <c r="B15" s="24"/>
      <c r="C15" s="24"/>
      <c r="D15" s="24"/>
      <c r="E15" s="25"/>
      <c r="F15" s="24"/>
      <c r="G15" s="26"/>
    </row>
    <row r="16" spans="1:10" ht="17.399999999999999" x14ac:dyDescent="0.3">
      <c r="A16" s="41" t="s">
        <v>74</v>
      </c>
    </row>
    <row r="17" spans="1:7" ht="17.399999999999999" x14ac:dyDescent="0.3">
      <c r="A17" s="41" t="s">
        <v>39</v>
      </c>
    </row>
    <row r="18" spans="1:7" ht="18" thickBot="1" x14ac:dyDescent="0.35">
      <c r="A18" s="41"/>
    </row>
    <row r="19" spans="1:7" ht="72.599999999999994" thickBot="1" x14ac:dyDescent="0.35">
      <c r="A19" s="52" t="s">
        <v>1</v>
      </c>
      <c r="B19" s="55" t="s">
        <v>2</v>
      </c>
      <c r="C19" s="11" t="s">
        <v>29</v>
      </c>
      <c r="D19" s="9" t="s">
        <v>4</v>
      </c>
      <c r="E19" s="10" t="s">
        <v>5</v>
      </c>
      <c r="F19" s="11" t="s">
        <v>6</v>
      </c>
      <c r="G19" s="12" t="s">
        <v>7</v>
      </c>
    </row>
    <row r="20" spans="1:7" ht="15" thickBot="1" x14ac:dyDescent="0.35">
      <c r="A20" s="53" t="s">
        <v>36</v>
      </c>
      <c r="B20" s="65" t="s">
        <v>69</v>
      </c>
      <c r="C20" s="63" t="s">
        <v>40</v>
      </c>
      <c r="D20" s="48" t="s">
        <v>40</v>
      </c>
      <c r="E20" s="49" t="s">
        <v>40</v>
      </c>
      <c r="F20" s="59" t="s">
        <v>40</v>
      </c>
      <c r="G20" s="89" t="s">
        <v>40</v>
      </c>
    </row>
    <row r="21" spans="1:7" ht="105.75" customHeight="1" x14ac:dyDescent="0.3">
      <c r="A21" s="124" t="s">
        <v>82</v>
      </c>
      <c r="B21" s="124"/>
      <c r="C21" s="124"/>
      <c r="D21" s="124"/>
      <c r="E21" s="124"/>
      <c r="F21" s="124"/>
      <c r="G21" s="124"/>
    </row>
    <row r="22" spans="1:7" x14ac:dyDescent="0.3">
      <c r="A22" s="24"/>
      <c r="B22" s="24"/>
      <c r="C22" s="24"/>
      <c r="D22" s="24"/>
      <c r="E22" s="25"/>
      <c r="F22" s="24"/>
      <c r="G22" s="26"/>
    </row>
    <row r="23" spans="1:7" ht="17.399999999999999" x14ac:dyDescent="0.3">
      <c r="A23" s="41" t="s">
        <v>75</v>
      </c>
    </row>
    <row r="24" spans="1:7" ht="17.399999999999999" x14ac:dyDescent="0.3">
      <c r="A24" s="41" t="s">
        <v>8</v>
      </c>
    </row>
    <row r="25" spans="1:7" ht="15" thickBot="1" x14ac:dyDescent="0.35">
      <c r="A25" s="44"/>
    </row>
    <row r="26" spans="1:7" ht="72.599999999999994" thickBot="1" x14ac:dyDescent="0.35">
      <c r="A26" s="21" t="s">
        <v>1</v>
      </c>
      <c r="B26" s="22" t="s">
        <v>2</v>
      </c>
      <c r="C26" s="22" t="s">
        <v>3</v>
      </c>
      <c r="D26" s="22" t="s">
        <v>4</v>
      </c>
      <c r="E26" s="10" t="s">
        <v>5</v>
      </c>
      <c r="F26" s="11" t="s">
        <v>6</v>
      </c>
      <c r="G26" s="12" t="s">
        <v>7</v>
      </c>
    </row>
    <row r="27" spans="1:7" ht="15" thickBot="1" x14ac:dyDescent="0.35">
      <c r="A27" s="13" t="s">
        <v>36</v>
      </c>
      <c r="B27" s="65" t="s">
        <v>69</v>
      </c>
      <c r="C27" s="19" t="s">
        <v>40</v>
      </c>
      <c r="D27" s="20" t="s">
        <v>40</v>
      </c>
      <c r="E27" s="23" t="s">
        <v>40</v>
      </c>
      <c r="F27" s="20" t="s">
        <v>40</v>
      </c>
      <c r="G27" s="90" t="s">
        <v>40</v>
      </c>
    </row>
    <row r="28" spans="1:7" ht="103.5" customHeight="1" x14ac:dyDescent="0.3">
      <c r="A28" s="124" t="s">
        <v>82</v>
      </c>
      <c r="B28" s="124"/>
      <c r="C28" s="124"/>
      <c r="D28" s="124"/>
      <c r="E28" s="124"/>
      <c r="F28" s="124"/>
      <c r="G28" s="124"/>
    </row>
    <row r="30" spans="1:7" ht="17.399999999999999" x14ac:dyDescent="0.3">
      <c r="A30" s="41" t="s">
        <v>76</v>
      </c>
    </row>
    <row r="31" spans="1:7" ht="17.399999999999999" x14ac:dyDescent="0.3">
      <c r="A31" s="41" t="s">
        <v>38</v>
      </c>
    </row>
    <row r="32" spans="1:7" ht="18" thickBot="1" x14ac:dyDescent="0.35">
      <c r="A32" s="41"/>
    </row>
    <row r="33" spans="1:7" ht="72.599999999999994" thickBot="1" x14ac:dyDescent="0.35">
      <c r="A33" s="8" t="s">
        <v>1</v>
      </c>
      <c r="B33" s="9" t="s">
        <v>2</v>
      </c>
      <c r="C33" s="9" t="s">
        <v>29</v>
      </c>
      <c r="D33" s="9" t="s">
        <v>4</v>
      </c>
      <c r="E33" s="10" t="s">
        <v>5</v>
      </c>
      <c r="F33" s="11" t="s">
        <v>6</v>
      </c>
      <c r="G33" s="12" t="s">
        <v>7</v>
      </c>
    </row>
    <row r="34" spans="1:7" x14ac:dyDescent="0.3">
      <c r="A34" s="74" t="s">
        <v>36</v>
      </c>
      <c r="B34" s="16" t="s">
        <v>70</v>
      </c>
      <c r="C34" s="17">
        <v>2</v>
      </c>
      <c r="D34" s="14">
        <v>0.33333333333333331</v>
      </c>
      <c r="E34" s="18">
        <v>1</v>
      </c>
      <c r="F34" s="75">
        <v>4.1493775933609959E-3</v>
      </c>
      <c r="G34" s="130">
        <v>241</v>
      </c>
    </row>
    <row r="35" spans="1:7" ht="15" thickBot="1" x14ac:dyDescent="0.35">
      <c r="A35" s="107" t="s">
        <v>36</v>
      </c>
      <c r="B35" s="70" t="s">
        <v>27</v>
      </c>
      <c r="C35" s="71">
        <v>4</v>
      </c>
      <c r="D35" s="102">
        <v>0.66666666666666663</v>
      </c>
      <c r="E35" s="72">
        <v>4</v>
      </c>
      <c r="F35" s="103">
        <v>1.6597510373443983E-2</v>
      </c>
      <c r="G35" s="132"/>
    </row>
    <row r="36" spans="1:7" ht="15" thickBot="1" x14ac:dyDescent="0.35">
      <c r="A36" s="108" t="s">
        <v>36</v>
      </c>
      <c r="B36" s="104" t="s">
        <v>69</v>
      </c>
      <c r="C36" s="105">
        <v>6</v>
      </c>
      <c r="D36" s="97">
        <v>1</v>
      </c>
      <c r="E36" s="93">
        <v>5</v>
      </c>
      <c r="F36" s="106">
        <f>E36/G34</f>
        <v>2.0746887966804978E-2</v>
      </c>
      <c r="G36" s="131"/>
    </row>
    <row r="37" spans="1:7" ht="83.25" customHeight="1" x14ac:dyDescent="0.3">
      <c r="A37" s="129" t="s">
        <v>72</v>
      </c>
      <c r="B37" s="129"/>
      <c r="C37" s="129"/>
      <c r="D37" s="129"/>
      <c r="E37" s="129"/>
      <c r="F37" s="129"/>
      <c r="G37" s="128"/>
    </row>
    <row r="38" spans="1:7" x14ac:dyDescent="0.3">
      <c r="A38" s="24"/>
      <c r="B38" s="24"/>
      <c r="C38" s="24"/>
      <c r="D38" s="24"/>
      <c r="E38" s="25"/>
      <c r="F38" s="24"/>
      <c r="G38" s="26"/>
    </row>
    <row r="39" spans="1:7" ht="17.399999999999999" x14ac:dyDescent="0.3">
      <c r="A39" s="41" t="s">
        <v>77</v>
      </c>
    </row>
    <row r="40" spans="1:7" ht="17.399999999999999" x14ac:dyDescent="0.3">
      <c r="A40" s="41" t="s">
        <v>39</v>
      </c>
    </row>
    <row r="41" spans="1:7" ht="18" thickBot="1" x14ac:dyDescent="0.35">
      <c r="A41" s="41"/>
    </row>
    <row r="42" spans="1:7" ht="72.599999999999994" thickBot="1" x14ac:dyDescent="0.35">
      <c r="A42" s="8" t="s">
        <v>1</v>
      </c>
      <c r="B42" s="9" t="s">
        <v>2</v>
      </c>
      <c r="C42" s="9" t="s">
        <v>29</v>
      </c>
      <c r="D42" s="9" t="s">
        <v>4</v>
      </c>
      <c r="E42" s="10" t="s">
        <v>5</v>
      </c>
      <c r="F42" s="11" t="s">
        <v>6</v>
      </c>
      <c r="G42" s="12" t="s">
        <v>7</v>
      </c>
    </row>
    <row r="43" spans="1:7" ht="15" thickBot="1" x14ac:dyDescent="0.35">
      <c r="A43" s="69" t="s">
        <v>36</v>
      </c>
      <c r="B43" s="70" t="s">
        <v>27</v>
      </c>
      <c r="C43" s="71">
        <v>2</v>
      </c>
      <c r="D43" s="47">
        <v>1</v>
      </c>
      <c r="E43" s="72">
        <v>2</v>
      </c>
      <c r="F43" s="73">
        <v>7.6899999999999996E-2</v>
      </c>
      <c r="G43" s="130">
        <v>26</v>
      </c>
    </row>
    <row r="44" spans="1:7" ht="15" thickBot="1" x14ac:dyDescent="0.35">
      <c r="A44" s="69" t="s">
        <v>36</v>
      </c>
      <c r="B44" s="109" t="s">
        <v>69</v>
      </c>
      <c r="C44" s="110">
        <v>2</v>
      </c>
      <c r="D44" s="92">
        <v>1</v>
      </c>
      <c r="E44" s="111">
        <v>2</v>
      </c>
      <c r="F44" s="112">
        <v>7.6899999999999996E-2</v>
      </c>
      <c r="G44" s="131"/>
    </row>
    <row r="45" spans="1:7" ht="83.25" customHeight="1" x14ac:dyDescent="0.3">
      <c r="A45" s="129" t="s">
        <v>72</v>
      </c>
      <c r="B45" s="129"/>
      <c r="C45" s="129"/>
      <c r="D45" s="129"/>
      <c r="E45" s="129"/>
      <c r="F45" s="129"/>
      <c r="G45" s="128"/>
    </row>
    <row r="46" spans="1:7" x14ac:dyDescent="0.3">
      <c r="A46" s="24"/>
      <c r="B46" s="24"/>
      <c r="C46" s="24"/>
      <c r="D46" s="24"/>
      <c r="E46" s="25"/>
      <c r="F46" s="24"/>
      <c r="G46" s="26"/>
    </row>
    <row r="47" spans="1:7" ht="17.399999999999999" x14ac:dyDescent="0.3">
      <c r="A47" s="41" t="s">
        <v>78</v>
      </c>
    </row>
    <row r="48" spans="1:7" ht="17.399999999999999" x14ac:dyDescent="0.3">
      <c r="A48" s="41" t="s">
        <v>8</v>
      </c>
    </row>
    <row r="49" spans="1:7" ht="15" thickBot="1" x14ac:dyDescent="0.35">
      <c r="A49" s="44"/>
    </row>
    <row r="50" spans="1:7" ht="72.599999999999994" thickBot="1" x14ac:dyDescent="0.35">
      <c r="A50" s="21" t="s">
        <v>1</v>
      </c>
      <c r="B50" s="22" t="s">
        <v>2</v>
      </c>
      <c r="C50" s="22" t="s">
        <v>3</v>
      </c>
      <c r="D50" s="22" t="s">
        <v>4</v>
      </c>
      <c r="E50" s="10" t="s">
        <v>5</v>
      </c>
      <c r="F50" s="11" t="s">
        <v>6</v>
      </c>
      <c r="G50" s="12" t="s">
        <v>7</v>
      </c>
    </row>
    <row r="51" spans="1:7" ht="15" thickBot="1" x14ac:dyDescent="0.35">
      <c r="A51" s="113" t="s">
        <v>36</v>
      </c>
      <c r="B51" s="114" t="s">
        <v>27</v>
      </c>
      <c r="C51" s="115">
        <v>2</v>
      </c>
      <c r="D51" s="48">
        <v>1</v>
      </c>
      <c r="E51" s="49">
        <v>2</v>
      </c>
      <c r="F51" s="116">
        <v>5.8799999999999998E-2</v>
      </c>
      <c r="G51" s="130">
        <v>34</v>
      </c>
    </row>
    <row r="52" spans="1:7" ht="15" thickBot="1" x14ac:dyDescent="0.35">
      <c r="A52" s="108" t="s">
        <v>36</v>
      </c>
      <c r="B52" s="104" t="s">
        <v>69</v>
      </c>
      <c r="C52" s="105">
        <v>2</v>
      </c>
      <c r="D52" s="97">
        <v>1</v>
      </c>
      <c r="E52" s="93">
        <v>2</v>
      </c>
      <c r="F52" s="117">
        <v>5.8799999999999998E-2</v>
      </c>
      <c r="G52" s="131"/>
    </row>
    <row r="53" spans="1:7" ht="83.25" customHeight="1" x14ac:dyDescent="0.3">
      <c r="A53" s="129" t="s">
        <v>72</v>
      </c>
      <c r="B53" s="129"/>
      <c r="C53" s="129"/>
      <c r="D53" s="129"/>
      <c r="E53" s="129"/>
      <c r="F53" s="129"/>
      <c r="G53" s="128"/>
    </row>
  </sheetData>
  <sheetProtection algorithmName="SHA-512" hashValue="LExtk+6RZT8pmQ5LIM71efr8UXzkuK9B9FQCNdEbYzV59pVVgxe7m31oEsnFMo+bPJwXUslybzdU4CT4oCoBmA==" saltValue="dzYBqCF3iUW4phwpy27jNw==" spinCount="100000" sheet="1" objects="1" scenarios="1"/>
  <mergeCells count="10">
    <mergeCell ref="G12:G13"/>
    <mergeCell ref="A53:G53"/>
    <mergeCell ref="A14:G14"/>
    <mergeCell ref="A21:G21"/>
    <mergeCell ref="A28:G28"/>
    <mergeCell ref="A37:G37"/>
    <mergeCell ref="A45:G45"/>
    <mergeCell ref="G34:G36"/>
    <mergeCell ref="G43:G44"/>
    <mergeCell ref="G51:G52"/>
  </mergeCells>
  <pageMargins left="0.7" right="0.7" top="0.75" bottom="0.75" header="0.3" footer="0.3"/>
  <pageSetup scale="59" orientation="portrait" r:id="rId1"/>
  <rowBreaks count="1" manualBreakCount="1">
    <brk id="2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0613-AE53-4A8C-909C-4BDF04B04E5B}">
  <sheetPr>
    <tabColor rgb="FF92D050"/>
  </sheetPr>
  <dimension ref="A1:J51"/>
  <sheetViews>
    <sheetView view="pageBreakPreview" zoomScaleNormal="100" zoomScaleSheetLayoutView="100" workbookViewId="0"/>
  </sheetViews>
  <sheetFormatPr defaultColWidth="9.109375" defaultRowHeight="14.4" x14ac:dyDescent="0.3"/>
  <cols>
    <col min="1" max="1" width="16.44140625" style="38" customWidth="1"/>
    <col min="2" max="2" width="19" style="38" customWidth="1"/>
    <col min="3" max="3" width="12.6640625" style="38" customWidth="1"/>
    <col min="4" max="4" width="14.5546875" style="38" customWidth="1"/>
    <col min="5" max="5" width="14.6640625" style="40" customWidth="1"/>
    <col min="6" max="6" width="14.5546875" style="38" customWidth="1"/>
    <col min="7" max="7" width="15" style="45" customWidth="1"/>
    <col min="8" max="16384" width="9.109375" style="38"/>
  </cols>
  <sheetData>
    <row r="1" spans="1:10" ht="25.8" x14ac:dyDescent="0.3">
      <c r="A1" s="39" t="s">
        <v>32</v>
      </c>
    </row>
    <row r="2" spans="1:10" ht="17.399999999999999" x14ac:dyDescent="0.3">
      <c r="A2" s="41" t="s">
        <v>83</v>
      </c>
    </row>
    <row r="3" spans="1:10" ht="17.399999999999999" x14ac:dyDescent="0.3">
      <c r="A3" s="42" t="s">
        <v>84</v>
      </c>
    </row>
    <row r="4" spans="1:10" x14ac:dyDescent="0.3">
      <c r="A4" s="43"/>
    </row>
    <row r="5" spans="1:10" ht="17.399999999999999" x14ac:dyDescent="0.3">
      <c r="A5" s="6" t="s">
        <v>0</v>
      </c>
    </row>
    <row r="6" spans="1:10" x14ac:dyDescent="0.3">
      <c r="A6" s="7" t="s">
        <v>71</v>
      </c>
    </row>
    <row r="7" spans="1:10" x14ac:dyDescent="0.3">
      <c r="A7" s="43"/>
    </row>
    <row r="8" spans="1:10" ht="17.399999999999999" x14ac:dyDescent="0.3">
      <c r="A8" s="41" t="s">
        <v>73</v>
      </c>
    </row>
    <row r="9" spans="1:10" ht="17.399999999999999" x14ac:dyDescent="0.3">
      <c r="A9" s="41" t="s">
        <v>38</v>
      </c>
    </row>
    <row r="10" spans="1:10" ht="18" thickBot="1" x14ac:dyDescent="0.35">
      <c r="A10" s="41"/>
    </row>
    <row r="11" spans="1:10" ht="72.599999999999994" thickBot="1" x14ac:dyDescent="0.35">
      <c r="A11" s="52" t="s">
        <v>1</v>
      </c>
      <c r="B11" s="55" t="s">
        <v>2</v>
      </c>
      <c r="C11" s="81" t="s">
        <v>29</v>
      </c>
      <c r="D11" s="80" t="s">
        <v>4</v>
      </c>
      <c r="E11" s="82" t="s">
        <v>5</v>
      </c>
      <c r="F11" s="83" t="s">
        <v>6</v>
      </c>
      <c r="G11" s="12" t="s">
        <v>7</v>
      </c>
      <c r="J11" s="61"/>
    </row>
    <row r="12" spans="1:10" ht="15" thickBot="1" x14ac:dyDescent="0.35">
      <c r="A12" s="78" t="s">
        <v>36</v>
      </c>
      <c r="B12" s="79" t="s">
        <v>27</v>
      </c>
      <c r="C12" s="84">
        <v>4</v>
      </c>
      <c r="D12" s="85">
        <v>1</v>
      </c>
      <c r="E12" s="84">
        <v>4</v>
      </c>
      <c r="F12" s="85">
        <f>E12/G12</f>
        <v>3.6663611365719525E-3</v>
      </c>
      <c r="G12" s="133">
        <v>1091</v>
      </c>
      <c r="H12" s="86"/>
      <c r="J12" s="66"/>
    </row>
    <row r="13" spans="1:10" ht="15" thickBot="1" x14ac:dyDescent="0.35">
      <c r="A13" s="53" t="s">
        <v>36</v>
      </c>
      <c r="B13" s="65" t="s">
        <v>69</v>
      </c>
      <c r="C13" s="118">
        <v>4</v>
      </c>
      <c r="D13" s="119">
        <v>1</v>
      </c>
      <c r="E13" s="65">
        <v>4</v>
      </c>
      <c r="F13" s="119">
        <v>3.7000000000000002E-3</v>
      </c>
      <c r="G13" s="134"/>
      <c r="H13" s="86"/>
    </row>
    <row r="14" spans="1:10" ht="83.25" customHeight="1" x14ac:dyDescent="0.3">
      <c r="A14" s="128" t="s">
        <v>72</v>
      </c>
      <c r="B14" s="128"/>
      <c r="C14" s="128"/>
      <c r="D14" s="128"/>
      <c r="E14" s="128"/>
      <c r="F14" s="128"/>
      <c r="G14" s="128"/>
    </row>
    <row r="15" spans="1:10" x14ac:dyDescent="0.3">
      <c r="A15" s="24"/>
      <c r="B15" s="24"/>
      <c r="C15" s="24"/>
      <c r="D15" s="24"/>
      <c r="E15" s="25"/>
      <c r="F15" s="24"/>
      <c r="G15" s="26"/>
    </row>
    <row r="16" spans="1:10" ht="17.399999999999999" x14ac:dyDescent="0.3">
      <c r="A16" s="41" t="s">
        <v>74</v>
      </c>
    </row>
    <row r="17" spans="1:7" ht="17.399999999999999" x14ac:dyDescent="0.3">
      <c r="A17" s="41" t="s">
        <v>39</v>
      </c>
    </row>
    <row r="18" spans="1:7" ht="18" thickBot="1" x14ac:dyDescent="0.35">
      <c r="A18" s="41"/>
    </row>
    <row r="19" spans="1:7" ht="72.599999999999994" thickBot="1" x14ac:dyDescent="0.35">
      <c r="A19" s="52" t="s">
        <v>1</v>
      </c>
      <c r="B19" s="55" t="s">
        <v>2</v>
      </c>
      <c r="C19" s="11" t="s">
        <v>29</v>
      </c>
      <c r="D19" s="9" t="s">
        <v>4</v>
      </c>
      <c r="E19" s="10" t="s">
        <v>5</v>
      </c>
      <c r="F19" s="11" t="s">
        <v>6</v>
      </c>
      <c r="G19" s="12" t="s">
        <v>7</v>
      </c>
    </row>
    <row r="20" spans="1:7" ht="15" thickBot="1" x14ac:dyDescent="0.35">
      <c r="A20" s="53" t="s">
        <v>36</v>
      </c>
      <c r="B20" s="65" t="s">
        <v>69</v>
      </c>
      <c r="C20" s="63" t="s">
        <v>40</v>
      </c>
      <c r="D20" s="48" t="s">
        <v>40</v>
      </c>
      <c r="E20" s="49" t="s">
        <v>40</v>
      </c>
      <c r="F20" s="59" t="s">
        <v>40</v>
      </c>
      <c r="G20" s="89" t="s">
        <v>40</v>
      </c>
    </row>
    <row r="21" spans="1:7" ht="105.75" customHeight="1" x14ac:dyDescent="0.3">
      <c r="A21" s="124" t="s">
        <v>82</v>
      </c>
      <c r="B21" s="124"/>
      <c r="C21" s="124"/>
      <c r="D21" s="124"/>
      <c r="E21" s="124"/>
      <c r="F21" s="124"/>
      <c r="G21" s="124"/>
    </row>
    <row r="22" spans="1:7" x14ac:dyDescent="0.3">
      <c r="A22" s="24"/>
      <c r="B22" s="24"/>
      <c r="C22" s="24"/>
      <c r="D22" s="24"/>
      <c r="E22" s="25"/>
      <c r="F22" s="24"/>
      <c r="G22" s="26"/>
    </row>
    <row r="23" spans="1:7" ht="17.399999999999999" x14ac:dyDescent="0.3">
      <c r="A23" s="41" t="s">
        <v>75</v>
      </c>
    </row>
    <row r="24" spans="1:7" ht="17.399999999999999" x14ac:dyDescent="0.3">
      <c r="A24" s="41" t="s">
        <v>8</v>
      </c>
    </row>
    <row r="25" spans="1:7" ht="15" thickBot="1" x14ac:dyDescent="0.35">
      <c r="A25" s="44"/>
    </row>
    <row r="26" spans="1:7" ht="72.599999999999994" thickBot="1" x14ac:dyDescent="0.35">
      <c r="A26" s="21" t="s">
        <v>1</v>
      </c>
      <c r="B26" s="22" t="s">
        <v>2</v>
      </c>
      <c r="C26" s="22" t="s">
        <v>3</v>
      </c>
      <c r="D26" s="22" t="s">
        <v>4</v>
      </c>
      <c r="E26" s="10" t="s">
        <v>5</v>
      </c>
      <c r="F26" s="11" t="s">
        <v>6</v>
      </c>
      <c r="G26" s="12" t="s">
        <v>7</v>
      </c>
    </row>
    <row r="27" spans="1:7" ht="15" thickBot="1" x14ac:dyDescent="0.35">
      <c r="A27" s="13" t="s">
        <v>36</v>
      </c>
      <c r="B27" s="65" t="s">
        <v>69</v>
      </c>
      <c r="C27" s="19" t="s">
        <v>40</v>
      </c>
      <c r="D27" s="20" t="s">
        <v>40</v>
      </c>
      <c r="E27" s="23" t="s">
        <v>40</v>
      </c>
      <c r="F27" s="20" t="s">
        <v>40</v>
      </c>
      <c r="G27" s="90" t="s">
        <v>40</v>
      </c>
    </row>
    <row r="28" spans="1:7" ht="83.25" customHeight="1" x14ac:dyDescent="0.3">
      <c r="A28" s="136" t="s">
        <v>82</v>
      </c>
      <c r="B28" s="128"/>
      <c r="C28" s="128"/>
      <c r="D28" s="128"/>
      <c r="E28" s="128"/>
      <c r="F28" s="128"/>
      <c r="G28" s="128"/>
    </row>
    <row r="30" spans="1:7" ht="17.399999999999999" x14ac:dyDescent="0.3">
      <c r="A30" s="41" t="s">
        <v>76</v>
      </c>
    </row>
    <row r="31" spans="1:7" ht="17.399999999999999" x14ac:dyDescent="0.3">
      <c r="A31" s="41" t="s">
        <v>38</v>
      </c>
    </row>
    <row r="32" spans="1:7" ht="18" thickBot="1" x14ac:dyDescent="0.35">
      <c r="A32" s="41"/>
    </row>
    <row r="33" spans="1:7" ht="72.599999999999994" thickBot="1" x14ac:dyDescent="0.35">
      <c r="A33" s="8" t="s">
        <v>1</v>
      </c>
      <c r="B33" s="9" t="s">
        <v>2</v>
      </c>
      <c r="C33" s="9" t="s">
        <v>29</v>
      </c>
      <c r="D33" s="9" t="s">
        <v>4</v>
      </c>
      <c r="E33" s="10" t="s">
        <v>5</v>
      </c>
      <c r="F33" s="11" t="s">
        <v>6</v>
      </c>
      <c r="G33" s="77" t="s">
        <v>7</v>
      </c>
    </row>
    <row r="34" spans="1:7" ht="15" thickBot="1" x14ac:dyDescent="0.35">
      <c r="A34" s="78" t="s">
        <v>36</v>
      </c>
      <c r="B34" s="79" t="s">
        <v>27</v>
      </c>
      <c r="C34" s="84">
        <v>8</v>
      </c>
      <c r="D34" s="85">
        <v>1</v>
      </c>
      <c r="E34" s="84">
        <v>7</v>
      </c>
      <c r="F34" s="87">
        <v>3.15E-2</v>
      </c>
      <c r="G34" s="135">
        <v>222</v>
      </c>
    </row>
    <row r="35" spans="1:7" ht="15" thickBot="1" x14ac:dyDescent="0.35">
      <c r="A35" s="53" t="s">
        <v>36</v>
      </c>
      <c r="B35" s="65" t="s">
        <v>69</v>
      </c>
      <c r="C35" s="118">
        <v>8</v>
      </c>
      <c r="D35" s="119">
        <v>1</v>
      </c>
      <c r="E35" s="65">
        <v>7</v>
      </c>
      <c r="F35" s="120">
        <v>3.15E-2</v>
      </c>
      <c r="G35" s="135"/>
    </row>
    <row r="36" spans="1:7" ht="83.25" customHeight="1" x14ac:dyDescent="0.3">
      <c r="A36" s="128" t="s">
        <v>72</v>
      </c>
      <c r="B36" s="128"/>
      <c r="C36" s="128"/>
      <c r="D36" s="128"/>
      <c r="E36" s="128"/>
      <c r="F36" s="128"/>
      <c r="G36" s="128"/>
    </row>
    <row r="37" spans="1:7" x14ac:dyDescent="0.3">
      <c r="A37" s="24"/>
      <c r="B37" s="24"/>
      <c r="C37" s="24"/>
      <c r="D37" s="24"/>
      <c r="E37" s="25"/>
      <c r="F37" s="24"/>
      <c r="G37" s="26"/>
    </row>
    <row r="38" spans="1:7" ht="17.399999999999999" x14ac:dyDescent="0.3">
      <c r="A38" s="41" t="s">
        <v>77</v>
      </c>
    </row>
    <row r="39" spans="1:7" ht="17.399999999999999" x14ac:dyDescent="0.3">
      <c r="A39" s="41" t="s">
        <v>39</v>
      </c>
    </row>
    <row r="40" spans="1:7" ht="18" thickBot="1" x14ac:dyDescent="0.35">
      <c r="A40" s="41"/>
    </row>
    <row r="41" spans="1:7" ht="72.599999999999994" thickBot="1" x14ac:dyDescent="0.35">
      <c r="A41" s="8" t="s">
        <v>1</v>
      </c>
      <c r="B41" s="9" t="s">
        <v>2</v>
      </c>
      <c r="C41" s="9" t="s">
        <v>29</v>
      </c>
      <c r="D41" s="9" t="s">
        <v>4</v>
      </c>
      <c r="E41" s="10" t="s">
        <v>5</v>
      </c>
      <c r="F41" s="11" t="s">
        <v>6</v>
      </c>
      <c r="G41" s="12" t="s">
        <v>7</v>
      </c>
    </row>
    <row r="42" spans="1:7" ht="15" thickBot="1" x14ac:dyDescent="0.35">
      <c r="A42" s="78" t="s">
        <v>36</v>
      </c>
      <c r="B42" s="79" t="s">
        <v>27</v>
      </c>
      <c r="C42" s="84">
        <v>1</v>
      </c>
      <c r="D42" s="85">
        <v>1</v>
      </c>
      <c r="E42" s="84">
        <v>1</v>
      </c>
      <c r="F42" s="87">
        <v>7.1400000000000005E-2</v>
      </c>
      <c r="G42" s="135">
        <v>14</v>
      </c>
    </row>
    <row r="43" spans="1:7" ht="15" thickBot="1" x14ac:dyDescent="0.35">
      <c r="A43" s="53" t="s">
        <v>36</v>
      </c>
      <c r="B43" s="65" t="s">
        <v>69</v>
      </c>
      <c r="C43" s="121">
        <v>1</v>
      </c>
      <c r="D43" s="122">
        <v>1</v>
      </c>
      <c r="E43" s="121">
        <v>1</v>
      </c>
      <c r="F43" s="123">
        <v>7.1400000000000005E-2</v>
      </c>
      <c r="G43" s="135"/>
    </row>
    <row r="44" spans="1:7" ht="83.25" customHeight="1" x14ac:dyDescent="0.3">
      <c r="A44" s="128" t="s">
        <v>72</v>
      </c>
      <c r="B44" s="128"/>
      <c r="C44" s="128"/>
      <c r="D44" s="128"/>
      <c r="E44" s="128"/>
      <c r="F44" s="128"/>
      <c r="G44" s="128"/>
    </row>
    <row r="45" spans="1:7" x14ac:dyDescent="0.3">
      <c r="A45" s="24"/>
      <c r="B45" s="24"/>
      <c r="C45" s="24"/>
      <c r="D45" s="24"/>
      <c r="E45" s="25"/>
      <c r="F45" s="24"/>
      <c r="G45" s="26"/>
    </row>
    <row r="46" spans="1:7" ht="17.399999999999999" x14ac:dyDescent="0.3">
      <c r="A46" s="41" t="s">
        <v>78</v>
      </c>
    </row>
    <row r="47" spans="1:7" ht="17.399999999999999" x14ac:dyDescent="0.3">
      <c r="A47" s="41" t="s">
        <v>8</v>
      </c>
    </row>
    <row r="48" spans="1:7" ht="15" thickBot="1" x14ac:dyDescent="0.35">
      <c r="A48" s="44"/>
    </row>
    <row r="49" spans="1:7" ht="72.599999999999994" thickBot="1" x14ac:dyDescent="0.35">
      <c r="A49" s="21" t="s">
        <v>1</v>
      </c>
      <c r="B49" s="22" t="s">
        <v>2</v>
      </c>
      <c r="C49" s="22" t="s">
        <v>3</v>
      </c>
      <c r="D49" s="22" t="s">
        <v>4</v>
      </c>
      <c r="E49" s="10" t="s">
        <v>5</v>
      </c>
      <c r="F49" s="11" t="s">
        <v>6</v>
      </c>
      <c r="G49" s="12" t="s">
        <v>7</v>
      </c>
    </row>
    <row r="50" spans="1:7" ht="15" thickBot="1" x14ac:dyDescent="0.35">
      <c r="A50" s="13" t="s">
        <v>36</v>
      </c>
      <c r="B50" s="62" t="s">
        <v>40</v>
      </c>
      <c r="C50" s="19" t="s">
        <v>40</v>
      </c>
      <c r="D50" s="20" t="s">
        <v>40</v>
      </c>
      <c r="E50" s="23" t="s">
        <v>40</v>
      </c>
      <c r="F50" s="20" t="s">
        <v>40</v>
      </c>
      <c r="G50" s="90" t="s">
        <v>40</v>
      </c>
    </row>
    <row r="51" spans="1:7" ht="106.5" customHeight="1" x14ac:dyDescent="0.3">
      <c r="A51" s="124" t="s">
        <v>82</v>
      </c>
      <c r="B51" s="124"/>
      <c r="C51" s="124"/>
      <c r="D51" s="124"/>
      <c r="E51" s="124"/>
      <c r="F51" s="124"/>
      <c r="G51" s="124"/>
    </row>
  </sheetData>
  <sheetProtection algorithmName="SHA-512" hashValue="QfcjWgN71JARoS7AjEwji/8atFG+senZG/xf38fl80Anh9j0wWsqvIdY5CKUr+usDix6quovzW5dyAS0worNgQ==" saltValue="guWSk6bpgmQiSi0d00DJCw==" spinCount="100000" sheet="1" objects="1" scenarios="1"/>
  <mergeCells count="9">
    <mergeCell ref="G12:G13"/>
    <mergeCell ref="G34:G35"/>
    <mergeCell ref="G42:G43"/>
    <mergeCell ref="A51:G51"/>
    <mergeCell ref="A14:G14"/>
    <mergeCell ref="A21:G21"/>
    <mergeCell ref="A28:G28"/>
    <mergeCell ref="A36:G36"/>
    <mergeCell ref="A44:G44"/>
  </mergeCells>
  <pageMargins left="0.7" right="0.7" top="0.75" bottom="0.75" header="0.3" footer="0.3"/>
  <pageSetup scale="59" orientation="portrait" r:id="rId1"/>
  <rowBreaks count="1" manualBreakCount="1">
    <brk id="2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C29F-E1E0-4A81-92EE-7D8F1905230B}">
  <sheetPr>
    <tabColor theme="7" tint="0.59999389629810485"/>
  </sheetPr>
  <dimension ref="A1:C54"/>
  <sheetViews>
    <sheetView tabSelected="1" zoomScaleNormal="100" zoomScaleSheetLayoutView="90" workbookViewId="0">
      <selection sqref="A1:A1048576"/>
    </sheetView>
  </sheetViews>
  <sheetFormatPr defaultRowHeight="14.4" x14ac:dyDescent="0.3"/>
  <cols>
    <col min="1" max="1" width="18.109375" customWidth="1"/>
    <col min="2" max="2" width="68.6640625" customWidth="1"/>
    <col min="3" max="3" width="17.6640625" customWidth="1"/>
  </cols>
  <sheetData>
    <row r="1" spans="1:3" ht="25.8" x14ac:dyDescent="0.5">
      <c r="A1" s="28" t="s">
        <v>9</v>
      </c>
    </row>
    <row r="2" spans="1:3" x14ac:dyDescent="0.3">
      <c r="A2" s="29"/>
    </row>
    <row r="3" spans="1:3" ht="18" x14ac:dyDescent="0.35">
      <c r="A3" s="30" t="s">
        <v>10</v>
      </c>
    </row>
    <row r="4" spans="1:3" ht="18" x14ac:dyDescent="0.35">
      <c r="A4" s="30"/>
    </row>
    <row r="5" spans="1:3" ht="18" x14ac:dyDescent="0.35">
      <c r="A5" s="30" t="s">
        <v>11</v>
      </c>
    </row>
    <row r="6" spans="1:3" x14ac:dyDescent="0.3">
      <c r="A6" s="139" t="s">
        <v>79</v>
      </c>
      <c r="B6" s="139"/>
      <c r="C6" s="139"/>
    </row>
    <row r="7" spans="1:3" ht="31.5" customHeight="1" x14ac:dyDescent="0.3">
      <c r="A7" s="138" t="s">
        <v>12</v>
      </c>
      <c r="B7" s="138"/>
      <c r="C7" s="138"/>
    </row>
    <row r="8" spans="1:3" s="38" customFormat="1" x14ac:dyDescent="0.3"/>
    <row r="9" spans="1:3" s="38" customFormat="1" ht="15" customHeight="1" x14ac:dyDescent="0.3">
      <c r="A9" s="139" t="s">
        <v>80</v>
      </c>
      <c r="B9" s="139"/>
      <c r="C9" s="139"/>
    </row>
    <row r="10" spans="1:3" s="38" customFormat="1" x14ac:dyDescent="0.3">
      <c r="A10" s="138" t="s">
        <v>67</v>
      </c>
      <c r="B10" s="138"/>
      <c r="C10" s="138"/>
    </row>
    <row r="11" spans="1:3" s="38" customFormat="1" x14ac:dyDescent="0.3"/>
    <row r="12" spans="1:3" s="38" customFormat="1" x14ac:dyDescent="0.3">
      <c r="A12" s="139" t="s">
        <v>81</v>
      </c>
      <c r="B12" s="139"/>
      <c r="C12" s="139"/>
    </row>
    <row r="13" spans="1:3" s="38" customFormat="1" x14ac:dyDescent="0.3">
      <c r="A13" s="138" t="s">
        <v>68</v>
      </c>
      <c r="B13" s="138"/>
      <c r="C13" s="138"/>
    </row>
    <row r="14" spans="1:3" s="38" customFormat="1" x14ac:dyDescent="0.3"/>
    <row r="16" spans="1:3" x14ac:dyDescent="0.3">
      <c r="A16" s="31" t="s">
        <v>1</v>
      </c>
      <c r="B16" s="31" t="s">
        <v>13</v>
      </c>
      <c r="C16" s="31" t="s">
        <v>14</v>
      </c>
    </row>
    <row r="17" spans="1:3" x14ac:dyDescent="0.3">
      <c r="A17" s="32" t="s">
        <v>36</v>
      </c>
      <c r="B17" s="46" t="s">
        <v>45</v>
      </c>
      <c r="C17" s="33" t="s">
        <v>56</v>
      </c>
    </row>
    <row r="18" spans="1:3" x14ac:dyDescent="0.3">
      <c r="A18" s="34"/>
      <c r="B18" s="46" t="s">
        <v>46</v>
      </c>
      <c r="C18" s="33" t="s">
        <v>57</v>
      </c>
    </row>
    <row r="19" spans="1:3" ht="28.8" x14ac:dyDescent="0.3">
      <c r="A19" s="34"/>
      <c r="B19" s="46" t="s">
        <v>47</v>
      </c>
      <c r="C19" s="33" t="s">
        <v>58</v>
      </c>
    </row>
    <row r="20" spans="1:3" ht="28.8" x14ac:dyDescent="0.3">
      <c r="A20" s="34"/>
      <c r="B20" s="46" t="s">
        <v>48</v>
      </c>
      <c r="C20" s="33" t="s">
        <v>59</v>
      </c>
    </row>
    <row r="21" spans="1:3" ht="28.8" x14ac:dyDescent="0.3">
      <c r="A21" s="34"/>
      <c r="B21" s="46" t="s">
        <v>49</v>
      </c>
      <c r="C21" s="33" t="s">
        <v>60</v>
      </c>
    </row>
    <row r="22" spans="1:3" ht="28.8" x14ac:dyDescent="0.3">
      <c r="A22" s="34"/>
      <c r="B22" s="46" t="s">
        <v>50</v>
      </c>
      <c r="C22" s="33" t="s">
        <v>61</v>
      </c>
    </row>
    <row r="23" spans="1:3" x14ac:dyDescent="0.3">
      <c r="A23" s="34"/>
      <c r="B23" s="46" t="s">
        <v>51</v>
      </c>
      <c r="C23" s="33" t="s">
        <v>62</v>
      </c>
    </row>
    <row r="24" spans="1:3" ht="28.8" x14ac:dyDescent="0.3">
      <c r="A24" s="34"/>
      <c r="B24" s="46" t="s">
        <v>52</v>
      </c>
      <c r="C24" s="33" t="s">
        <v>63</v>
      </c>
    </row>
    <row r="25" spans="1:3" x14ac:dyDescent="0.3">
      <c r="A25" s="34"/>
      <c r="B25" s="46" t="s">
        <v>53</v>
      </c>
      <c r="C25" s="33" t="s">
        <v>64</v>
      </c>
    </row>
    <row r="26" spans="1:3" x14ac:dyDescent="0.3">
      <c r="A26" s="34"/>
      <c r="B26" s="46" t="s">
        <v>54</v>
      </c>
      <c r="C26" s="33" t="s">
        <v>65</v>
      </c>
    </row>
    <row r="27" spans="1:3" x14ac:dyDescent="0.3">
      <c r="A27" s="34"/>
      <c r="B27" s="46" t="s">
        <v>55</v>
      </c>
      <c r="C27" s="33" t="s">
        <v>66</v>
      </c>
    </row>
    <row r="28" spans="1:3" x14ac:dyDescent="0.3">
      <c r="A28" s="64"/>
    </row>
    <row r="30" spans="1:3" ht="18" x14ac:dyDescent="0.35">
      <c r="A30" s="30" t="s">
        <v>15</v>
      </c>
    </row>
    <row r="31" spans="1:3" ht="18" x14ac:dyDescent="0.35">
      <c r="A31" s="30"/>
    </row>
    <row r="32" spans="1:3" x14ac:dyDescent="0.3">
      <c r="A32" s="35" t="s">
        <v>16</v>
      </c>
    </row>
    <row r="33" spans="1:3" ht="80.25" customHeight="1" x14ac:dyDescent="0.3">
      <c r="A33" s="140" t="s">
        <v>17</v>
      </c>
      <c r="B33" s="140"/>
      <c r="C33" s="140"/>
    </row>
    <row r="34" spans="1:3" x14ac:dyDescent="0.3">
      <c r="A34" s="36"/>
    </row>
    <row r="35" spans="1:3" x14ac:dyDescent="0.3">
      <c r="A35" s="35" t="s">
        <v>18</v>
      </c>
    </row>
    <row r="36" spans="1:3" ht="42.6" customHeight="1" x14ac:dyDescent="0.3">
      <c r="A36" s="138" t="s">
        <v>31</v>
      </c>
      <c r="B36" s="138"/>
      <c r="C36" s="138"/>
    </row>
    <row r="38" spans="1:3" x14ac:dyDescent="0.3">
      <c r="A38" s="35" t="s">
        <v>19</v>
      </c>
    </row>
    <row r="39" spans="1:3" s="29" customFormat="1" x14ac:dyDescent="0.3">
      <c r="A39" s="37" t="s">
        <v>30</v>
      </c>
      <c r="B39"/>
      <c r="C39"/>
    </row>
    <row r="40" spans="1:3" x14ac:dyDescent="0.3">
      <c r="A40" s="29"/>
      <c r="B40" s="29"/>
      <c r="C40" s="29"/>
    </row>
    <row r="41" spans="1:3" x14ac:dyDescent="0.3">
      <c r="A41" s="29" t="s">
        <v>20</v>
      </c>
    </row>
    <row r="42" spans="1:3" x14ac:dyDescent="0.3">
      <c r="A42" t="s">
        <v>28</v>
      </c>
    </row>
    <row r="44" spans="1:3" x14ac:dyDescent="0.3">
      <c r="A44" s="29" t="s">
        <v>21</v>
      </c>
    </row>
    <row r="45" spans="1:3" x14ac:dyDescent="0.3">
      <c r="A45" s="137" t="s">
        <v>22</v>
      </c>
      <c r="B45" s="137"/>
      <c r="C45" s="137"/>
    </row>
    <row r="46" spans="1:3" x14ac:dyDescent="0.3">
      <c r="A46" s="35"/>
    </row>
    <row r="47" spans="1:3" x14ac:dyDescent="0.3">
      <c r="A47" s="35" t="s">
        <v>4</v>
      </c>
    </row>
    <row r="48" spans="1:3" ht="30.75" customHeight="1" x14ac:dyDescent="0.3">
      <c r="A48" s="138" t="s">
        <v>23</v>
      </c>
      <c r="B48" s="138"/>
      <c r="C48" s="138"/>
    </row>
    <row r="49" spans="1:3" x14ac:dyDescent="0.3">
      <c r="A49" s="35"/>
    </row>
    <row r="50" spans="1:3" x14ac:dyDescent="0.3">
      <c r="A50" s="35" t="s">
        <v>5</v>
      </c>
    </row>
    <row r="51" spans="1:3" x14ac:dyDescent="0.3">
      <c r="A51" t="s">
        <v>24</v>
      </c>
    </row>
    <row r="53" spans="1:3" x14ac:dyDescent="0.3">
      <c r="A53" s="29" t="s">
        <v>25</v>
      </c>
    </row>
    <row r="54" spans="1:3" ht="51.75" customHeight="1" x14ac:dyDescent="0.3">
      <c r="A54" s="138" t="s">
        <v>26</v>
      </c>
      <c r="B54" s="138"/>
      <c r="C54" s="138"/>
    </row>
  </sheetData>
  <sheetProtection algorithmName="SHA-512" hashValue="xrThN0TBdqObhdPVP/v6MIbhgqGtmtoWHHZwTwPI/eLGNwBlo96ad9KTIJ5tZvlFL9cpJDwZQpcB/i3TP/i8jQ==" saltValue="TIUrdUcNVqZ2j1d1b7Wbcg==" spinCount="100000" sheet="1" objects="1" scenarios="1"/>
  <mergeCells count="11">
    <mergeCell ref="A45:C45"/>
    <mergeCell ref="A48:C48"/>
    <mergeCell ref="A54:C54"/>
    <mergeCell ref="A6:C6"/>
    <mergeCell ref="A7:C7"/>
    <mergeCell ref="A33:C33"/>
    <mergeCell ref="A36:C36"/>
    <mergeCell ref="A9:C9"/>
    <mergeCell ref="A12:C12"/>
    <mergeCell ref="A10:C10"/>
    <mergeCell ref="A13:C13"/>
  </mergeCells>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FY16Q1</vt:lpstr>
      <vt:lpstr>FY16Q2</vt:lpstr>
      <vt:lpstr>FY16Q3</vt:lpstr>
      <vt:lpstr>FY16Q4</vt:lpstr>
      <vt:lpstr>PFGE - User Notes</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2020-10-28T13:40:35Z</dcterms:created>
  <dcterms:modified xsi:type="dcterms:W3CDTF">2021-05-05T18:43:11Z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