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B3B99C30-22DD-42AD-A2C2-977289F76A42}" xr6:coauthVersionLast="45" xr6:coauthVersionMax="45" xr10:uidLastSave="{00000000-0000-0000-0000-000000000000}"/>
  <bookViews>
    <workbookView xWindow="45675" yWindow="1815" windowWidth="11145" windowHeight="13605" tabRatio="861" xr2:uid="{00000000-000D-0000-FFFF-FFFF00000000}"/>
  </bookViews>
  <sheets>
    <sheet name="FY20_Q3" sheetId="39" r:id="rId1"/>
    <sheet name="Percent Positives - User Notes" sheetId="38" r:id="rId2"/>
  </sheets>
  <definedNames>
    <definedName name="_xlnm.Print_Area" localSheetId="0">FY20_Q3!$A$1:$O$66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39" l="1"/>
  <c r="F13" i="39"/>
  <c r="I13" i="39"/>
  <c r="L13" i="39"/>
  <c r="O13" i="39"/>
  <c r="F14" i="39"/>
  <c r="I14" i="39"/>
  <c r="L14" i="39"/>
  <c r="O14" i="39"/>
  <c r="F15" i="39"/>
  <c r="I15" i="39"/>
  <c r="L15" i="39"/>
  <c r="O15" i="39"/>
  <c r="F16" i="39"/>
  <c r="I16" i="39"/>
  <c r="L16" i="39"/>
  <c r="O16" i="39"/>
  <c r="D17" i="39"/>
  <c r="E17" i="39"/>
  <c r="F17" i="39"/>
  <c r="G17" i="39"/>
  <c r="H17" i="39"/>
  <c r="I17" i="39"/>
  <c r="J17" i="39"/>
  <c r="K17" i="39"/>
  <c r="L17" i="39"/>
  <c r="M17" i="39"/>
  <c r="N17" i="39"/>
  <c r="O17" i="39"/>
  <c r="F25" i="39"/>
  <c r="L25" i="39"/>
  <c r="F28" i="39"/>
  <c r="I28" i="39"/>
  <c r="L28" i="39"/>
  <c r="O28" i="39"/>
  <c r="D29" i="39"/>
  <c r="E29" i="39"/>
  <c r="F29" i="39"/>
  <c r="G29" i="39"/>
  <c r="H29" i="39"/>
  <c r="I29" i="39"/>
  <c r="J29" i="39"/>
  <c r="K29" i="39"/>
  <c r="L29" i="39"/>
  <c r="M29" i="39"/>
  <c r="N29" i="39"/>
  <c r="O29" i="39"/>
  <c r="F36" i="39"/>
  <c r="F37" i="39"/>
  <c r="D38" i="39"/>
  <c r="E38" i="39"/>
  <c r="F45" i="39"/>
  <c r="I45" i="39"/>
  <c r="L45" i="39"/>
  <c r="O45" i="39"/>
  <c r="D46" i="39"/>
  <c r="E46" i="39"/>
  <c r="F46" i="39"/>
  <c r="G46" i="39"/>
  <c r="H46" i="39"/>
  <c r="I46" i="39"/>
  <c r="J46" i="39"/>
  <c r="K46" i="39"/>
  <c r="L46" i="39"/>
  <c r="M46" i="39"/>
  <c r="N46" i="39"/>
  <c r="O46" i="39"/>
  <c r="F56" i="39"/>
  <c r="I56" i="39"/>
  <c r="L56" i="39"/>
  <c r="O56" i="39"/>
  <c r="D57" i="39"/>
  <c r="E57" i="39"/>
  <c r="F57" i="39"/>
  <c r="G57" i="39"/>
  <c r="H57" i="39"/>
  <c r="I57" i="39"/>
  <c r="J57" i="39"/>
  <c r="K57" i="39"/>
  <c r="L57" i="39"/>
  <c r="M57" i="39"/>
  <c r="N57" i="39"/>
  <c r="O57" i="39"/>
  <c r="F64" i="39"/>
  <c r="D65" i="39"/>
  <c r="E65" i="39"/>
  <c r="F65" i="39"/>
</calcChain>
</file>

<file path=xl/sharedStrings.xml><?xml version="1.0" encoding="utf-8"?>
<sst xmlns="http://schemas.openxmlformats.org/spreadsheetml/2006/main" count="275" uniqueCount="85">
  <si>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</si>
  <si>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</si>
  <si>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</si>
  <si>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</si>
  <si>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</si>
  <si>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</si>
  <si>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</si>
  <si>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</si>
  <si>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</si>
  <si>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</si>
  <si>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</si>
  <si>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</si>
  <si>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</si>
  <si>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</si>
  <si>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</si>
  <si>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</si>
  <si>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</si>
  <si>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</si>
  <si>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</si>
  <si>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</si>
  <si>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</si>
  <si>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</si>
  <si>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</si>
  <si>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</si>
  <si>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</si>
  <si>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</si>
  <si>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</si>
  <si>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</si>
  <si>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</si>
  <si>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</si>
  <si>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</si>
  <si>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</si>
  <si>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</si>
  <si>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</si>
  <si>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</si>
  <si>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</si>
  <si>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</si>
  <si>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</si>
  <si>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</si>
  <si>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</si>
  <si>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</si>
  <si>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</si>
  <si>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</si>
  <si>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</si>
  <si>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</si>
  <si>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</si>
  <si>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</si>
  <si>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</si>
  <si>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</si>
  <si>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</si>
  <si>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</si>
  <si>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</si>
  <si>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</si>
  <si>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</si>
  <si>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</si>
  <si>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</si>
  <si>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</si>
  <si>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</si>
  <si>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</si>
  <si>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</si>
  <si>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</si>
  <si>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</si>
  <si>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</si>
  <si>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Estalishments</t>
  </si>
  <si>
    <t>Foreign Country Establishments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</si>
  <si>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</si>
  <si>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</si>
  <si>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</si>
  <si>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</si>
  <si>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</si>
  <si>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</si>
  <si>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</si>
  <si>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</si>
  <si>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</si>
  <si>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</si>
  <si>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</si>
  <si>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</si>
  <si>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</si>
  <si>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</si>
  <si>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</si>
  <si>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</si>
  <si>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</si>
  <si>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Quarterly Summary Tables - FY2020 Q3</t>
  </si>
  <si>
    <t>Period: 2020-04-01 to 2020-06-30</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</si>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</sst>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2">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ck">
        <color rgb="FF000000"/>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2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1"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1" fontId="0" fillId="0" borderId="7" xfId="2" quotePrefix="1" applyNumberFormat="1" applyFont="1" applyBorder="1" applyAlignment="1">
      <alignment horizontal="right" vertical="top" wrapText="1"/>
    </xf>
    <xf numFmtId="0" fontId="0" fillId="3" borderId="7" xfId="0" quotePrefix="1" applyFill="1" applyBorder="1" applyAlignment="1">
      <alignment horizontal="right" vertical="top" wrapText="1"/>
    </xf>
    <xf numFmtId="164" fontId="0" fillId="0" borderId="7" xfId="2" applyNumberFormat="1" applyFont="1" applyBorder="1" applyAlignment="1">
      <alignment horizontal="right" vertical="top" wrapText="1"/>
    </xf>
    <xf numFmtId="165" fontId="0" fillId="2" borderId="7" xfId="0" applyNumberFormat="1" applyFill="1" applyBorder="1" applyAlignment="1">
      <alignment horizontal="right" vertical="top"/>
    </xf>
    <xf numFmtId="0" fontId="2" fillId="2" borderId="14" xfId="0" applyFont="1" applyFill="1" applyBorder="1" applyAlignment="1">
      <alignment horizontal="center" vertical="center" wrapText="1"/>
    </xf>
    <xf numFmtId="164" fontId="0" fillId="0" borderId="7" xfId="2" quotePrefix="1" applyNumberFormat="1" applyFont="1" applyBorder="1" applyAlignment="1">
      <alignment horizontal="right" vertical="top" wrapText="1"/>
    </xf>
    <xf numFmtId="1" fontId="0" fillId="0" borderId="15" xfId="2" quotePrefix="1" applyNumberFormat="1" applyFont="1" applyBorder="1" applyAlignment="1">
      <alignment horizontal="right" vertical="top" wrapText="1"/>
    </xf>
    <xf numFmtId="1" fontId="0" fillId="0" borderId="15" xfId="2" applyNumberFormat="1" applyFont="1" applyBorder="1" applyAlignment="1">
      <alignment horizontal="right" vertical="top" wrapText="1"/>
    </xf>
    <xf numFmtId="0" fontId="2" fillId="2" borderId="17" xfId="0" applyFont="1" applyFill="1" applyBorder="1" applyAlignment="1">
      <alignment horizontal="center" vertical="center" wrapText="1"/>
    </xf>
    <xf numFmtId="0" fontId="0" fillId="0" borderId="18" xfId="0" applyBorder="1" applyAlignment="1">
      <alignment horizontal="left" vertical="top"/>
    </xf>
    <xf numFmtId="0" fontId="0" fillId="3" borderId="15" xfId="0" quotePrefix="1" applyFill="1" applyBorder="1" applyAlignment="1">
      <alignment horizontal="right" vertical="top" wrapText="1"/>
    </xf>
    <xf numFmtId="165" fontId="0" fillId="2" borderId="15" xfId="0" applyNumberFormat="1" applyFill="1" applyBorder="1" applyAlignment="1">
      <alignment horizontal="right" vertical="top"/>
    </xf>
    <xf numFmtId="0" fontId="2" fillId="2" borderId="19" xfId="0" applyFont="1" applyFill="1" applyBorder="1" applyAlignment="1">
      <alignment horizontal="center" vertical="top" wrapText="1"/>
    </xf>
    <xf numFmtId="10" fontId="0" fillId="0" borderId="16" xfId="2" quotePrefix="1" applyNumberFormat="1" applyFont="1" applyBorder="1" applyAlignment="1">
      <alignment horizontal="right" vertical="top" wrapText="1"/>
    </xf>
    <xf numFmtId="0" fontId="0" fillId="3" borderId="16" xfId="0" quotePrefix="1" applyFill="1" applyBorder="1" applyAlignment="1">
      <alignment horizontal="right" vertical="top" wrapText="1"/>
    </xf>
    <xf numFmtId="0" fontId="0" fillId="0" borderId="22" xfId="0" applyBorder="1" applyAlignment="1">
      <alignment horizontal="left" vertical="top"/>
    </xf>
    <xf numFmtId="1" fontId="0" fillId="0" borderId="23" xfId="2" quotePrefix="1" applyNumberFormat="1" applyFont="1" applyBorder="1" applyAlignment="1">
      <alignment horizontal="right" vertical="top" wrapText="1"/>
    </xf>
    <xf numFmtId="1" fontId="0" fillId="0" borderId="24" xfId="2" quotePrefix="1" applyNumberFormat="1" applyFont="1" applyBorder="1" applyAlignment="1">
      <alignment horizontal="right" vertical="top" wrapText="1"/>
    </xf>
    <xf numFmtId="10" fontId="0" fillId="0" borderId="21" xfId="2" quotePrefix="1"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0" fontId="2" fillId="2" borderId="30" xfId="0" applyFont="1" applyFill="1" applyBorder="1" applyAlignment="1">
      <alignment horizontal="center" vertical="center" wrapText="1"/>
    </xf>
    <xf numFmtId="0" fontId="0" fillId="0" borderId="31" xfId="0" applyBorder="1" applyAlignment="1">
      <alignment horizontal="left" vertical="top"/>
    </xf>
    <xf numFmtId="0" fontId="0" fillId="0" borderId="32" xfId="0" applyBorder="1" applyAlignment="1">
      <alignment horizontal="left" vertical="top"/>
    </xf>
    <xf numFmtId="164" fontId="0" fillId="3" borderId="27" xfId="2" applyNumberFormat="1" applyFont="1" applyFill="1" applyBorder="1" applyAlignment="1">
      <alignment horizontal="right" vertical="top" wrapText="1"/>
    </xf>
    <xf numFmtId="1" fontId="0" fillId="3" borderId="35" xfId="2" applyNumberFormat="1" applyFont="1" applyFill="1" applyBorder="1" applyAlignment="1">
      <alignment horizontal="right" vertical="top" wrapText="1"/>
    </xf>
    <xf numFmtId="1" fontId="0" fillId="0" borderId="36" xfId="2" quotePrefix="1" applyNumberFormat="1" applyFont="1" applyBorder="1" applyAlignment="1">
      <alignment horizontal="right" vertical="top" wrapText="1"/>
    </xf>
    <xf numFmtId="0" fontId="2" fillId="2" borderId="38" xfId="0" applyFont="1" applyFill="1" applyBorder="1" applyAlignment="1">
      <alignment horizontal="center" vertical="top" wrapText="1"/>
    </xf>
    <xf numFmtId="0" fontId="2" fillId="2" borderId="39" xfId="0" applyFont="1" applyFill="1" applyBorder="1" applyAlignment="1">
      <alignment horizontal="center" vertical="top" wrapText="1"/>
    </xf>
    <xf numFmtId="0" fontId="0" fillId="0" borderId="29" xfId="0" applyBorder="1" applyAlignment="1">
      <alignment horizontal="left" vertical="top"/>
    </xf>
    <xf numFmtId="1" fontId="0" fillId="0" borderId="35" xfId="2" quotePrefix="1" applyNumberFormat="1" applyFont="1" applyBorder="1" applyAlignment="1">
      <alignment horizontal="right" vertical="top" wrapText="1"/>
    </xf>
    <xf numFmtId="0" fontId="2" fillId="2" borderId="40" xfId="0" applyFont="1" applyFill="1" applyBorder="1" applyAlignment="1">
      <alignment horizontal="center" vertical="center" wrapText="1"/>
    </xf>
    <xf numFmtId="1" fontId="9" fillId="2" borderId="41"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4" xfId="0" applyFont="1" applyFill="1" applyBorder="1" applyAlignment="1">
      <alignment horizontal="center" vertical="center" wrapText="1"/>
    </xf>
    <xf numFmtId="164" fontId="0" fillId="3" borderId="28" xfId="2" applyNumberFormat="1" applyFont="1" applyFill="1" applyBorder="1" applyAlignment="1">
      <alignment horizontal="right" vertical="top" wrapText="1"/>
    </xf>
    <xf numFmtId="10" fontId="0" fillId="2" borderId="26" xfId="1" applyNumberFormat="1" applyFont="1" applyFill="1" applyBorder="1" applyAlignment="1">
      <alignment horizontal="right" vertical="top"/>
    </xf>
    <xf numFmtId="0" fontId="0" fillId="0" borderId="45" xfId="0" applyBorder="1" applyAlignment="1">
      <alignment horizontal="left" vertical="top"/>
    </xf>
    <xf numFmtId="10" fontId="0" fillId="2" borderId="16" xfId="1" applyNumberFormat="1" applyFont="1" applyFill="1" applyBorder="1" applyAlignment="1">
      <alignment horizontal="right" vertical="top"/>
    </xf>
    <xf numFmtId="1" fontId="0" fillId="0" borderId="16" xfId="2" quotePrefix="1" applyNumberFormat="1" applyFont="1" applyBorder="1" applyAlignment="1">
      <alignment horizontal="right" vertical="top" wrapText="1"/>
    </xf>
    <xf numFmtId="10" fontId="0" fillId="2" borderId="21" xfId="1" applyNumberFormat="1" applyFont="1" applyFill="1" applyBorder="1" applyAlignment="1">
      <alignment horizontal="right" vertical="top"/>
    </xf>
    <xf numFmtId="1" fontId="0" fillId="0" borderId="34" xfId="2" quotePrefix="1" applyNumberFormat="1" applyFont="1" applyBorder="1" applyAlignment="1">
      <alignment horizontal="right" vertical="top" wrapText="1"/>
    </xf>
    <xf numFmtId="164" fontId="0" fillId="0" borderId="25" xfId="2" applyNumberFormat="1" applyFont="1" applyBorder="1" applyAlignment="1">
      <alignment horizontal="right" vertical="top" wrapText="1"/>
    </xf>
    <xf numFmtId="10" fontId="0" fillId="0" borderId="16" xfId="1" quotePrefix="1" applyNumberFormat="1" applyFont="1" applyBorder="1" applyAlignment="1">
      <alignment horizontal="right" vertical="top" wrapText="1"/>
    </xf>
    <xf numFmtId="10" fontId="0" fillId="0" borderId="26" xfId="1" quotePrefix="1" applyNumberFormat="1" applyFont="1" applyBorder="1" applyAlignment="1">
      <alignment horizontal="right" vertical="top" wrapText="1"/>
    </xf>
    <xf numFmtId="10" fontId="0" fillId="2" borderId="49" xfId="1" applyNumberFormat="1" applyFont="1" applyFill="1" applyBorder="1" applyAlignment="1">
      <alignment horizontal="right" vertical="top"/>
    </xf>
    <xf numFmtId="1" fontId="0" fillId="0" borderId="47" xfId="0" applyNumberFormat="1" applyBorder="1" applyAlignment="1">
      <alignment horizontal="right" vertical="top" wrapText="1"/>
    </xf>
    <xf numFmtId="3" fontId="0" fillId="0" borderId="48" xfId="0" applyNumberFormat="1" applyBorder="1" applyAlignment="1">
      <alignment horizontal="right" vertical="top" wrapText="1"/>
    </xf>
    <xf numFmtId="0" fontId="5" fillId="0" borderId="55" xfId="0" applyFont="1" applyBorder="1" applyAlignment="1">
      <alignment horizontal="right" vertical="top" wrapText="1"/>
    </xf>
    <xf numFmtId="0" fontId="5" fillId="0" borderId="56" xfId="0" applyFont="1" applyBorder="1" applyAlignment="1">
      <alignment horizontal="right" vertical="top" wrapText="1"/>
    </xf>
    <xf numFmtId="10" fontId="0" fillId="2" borderId="37" xfId="1" applyNumberFormat="1" applyFont="1" applyFill="1" applyBorder="1" applyAlignment="1">
      <alignment horizontal="right" vertical="top"/>
    </xf>
    <xf numFmtId="0" fontId="5" fillId="0" borderId="58" xfId="0" applyFont="1" applyBorder="1" applyAlignment="1">
      <alignment horizontal="right" vertical="top" wrapText="1"/>
    </xf>
    <xf numFmtId="0" fontId="2" fillId="2" borderId="59" xfId="0" applyFont="1" applyFill="1" applyBorder="1" applyAlignment="1">
      <alignment horizontal="center" vertical="top" wrapText="1"/>
    </xf>
    <xf numFmtId="0" fontId="2" fillId="2" borderId="40" xfId="0" applyFont="1" applyFill="1" applyBorder="1" applyAlignment="1">
      <alignment horizontal="center" vertical="top" wrapText="1"/>
    </xf>
    <xf numFmtId="0" fontId="0" fillId="0" borderId="28" xfId="0" applyBorder="1"/>
    <xf numFmtId="10" fontId="0" fillId="0" borderId="46" xfId="1" applyNumberFormat="1" applyFont="1" applyBorder="1"/>
    <xf numFmtId="0" fontId="0" fillId="3" borderId="20" xfId="0" applyFill="1" applyBorder="1"/>
    <xf numFmtId="1" fontId="0" fillId="0" borderId="33" xfId="2" quotePrefix="1" applyNumberFormat="1" applyFont="1" applyBorder="1" applyAlignment="1">
      <alignment horizontal="right" vertical="top" wrapText="1"/>
    </xf>
    <xf numFmtId="0" fontId="16" fillId="2" borderId="51" xfId="0" applyFont="1" applyFill="1" applyBorder="1" applyAlignment="1">
      <alignment horizontal="right" vertical="top" wrapText="1"/>
    </xf>
    <xf numFmtId="0" fontId="16" fillId="2" borderId="60" xfId="0" applyFont="1" applyFill="1" applyBorder="1" applyAlignment="1">
      <alignment horizontal="right" vertical="top" wrapText="1"/>
    </xf>
    <xf numFmtId="10" fontId="16" fillId="2" borderId="43" xfId="1" applyNumberFormat="1" applyFont="1" applyFill="1" applyBorder="1" applyAlignment="1">
      <alignment horizontal="right" vertical="top" wrapText="1"/>
    </xf>
    <xf numFmtId="10" fontId="8" fillId="2" borderId="50" xfId="1" applyNumberFormat="1" applyFont="1" applyFill="1" applyBorder="1" applyAlignment="1">
      <alignment horizontal="right" vertical="top"/>
    </xf>
    <xf numFmtId="0" fontId="0" fillId="0" borderId="0" xfId="0" applyAlignment="1">
      <alignment horizontal="left" vertical="top" wrapText="1"/>
    </xf>
    <xf numFmtId="164" fontId="0" fillId="0" borderId="15" xfId="2" quotePrefix="1" applyNumberFormat="1" applyFont="1" applyBorder="1" applyAlignment="1">
      <alignment horizontal="righ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7" xfId="0" applyFont="1" applyBorder="1" applyAlignment="1">
      <alignment wrapText="1"/>
    </xf>
    <xf numFmtId="0" fontId="5" fillId="0" borderId="7" xfId="0" applyFont="1" applyBorder="1" applyAlignment="1">
      <alignment horizontal="left" wrapText="1"/>
    </xf>
    <xf numFmtId="0" fontId="0" fillId="0" borderId="7" xfId="0" applyBorder="1" applyAlignment="1">
      <alignment vertical="top" wrapText="1"/>
    </xf>
    <xf numFmtId="0" fontId="2" fillId="2" borderId="57" xfId="0" applyFont="1" applyFill="1" applyBorder="1" applyAlignment="1">
      <alignment horizontal="center" vertical="top" wrapText="1"/>
    </xf>
    <xf numFmtId="0" fontId="0" fillId="0" borderId="28" xfId="0" applyBorder="1" applyAlignment="1">
      <alignment vertical="top"/>
    </xf>
    <xf numFmtId="1" fontId="0" fillId="0" borderId="15" xfId="0" applyNumberFormat="1" applyBorder="1" applyAlignment="1">
      <alignment horizontal="right" vertical="top" wrapText="1"/>
    </xf>
    <xf numFmtId="1" fontId="0" fillId="0" borderId="61" xfId="0" applyNumberFormat="1" applyBorder="1" applyAlignment="1">
      <alignment horizontal="right" vertical="top" wrapText="1"/>
    </xf>
    <xf numFmtId="10" fontId="0" fillId="0" borderId="21" xfId="1" quotePrefix="1" applyNumberFormat="1" applyFont="1" applyBorder="1" applyAlignment="1">
      <alignment horizontal="right" vertical="top" wrapText="1"/>
    </xf>
    <xf numFmtId="10" fontId="0" fillId="0" borderId="34" xfId="1" quotePrefix="1" applyNumberFormat="1" applyFont="1" applyBorder="1" applyAlignment="1">
      <alignment horizontal="right" vertical="top" wrapText="1"/>
    </xf>
    <xf numFmtId="0" fontId="4" fillId="0" borderId="0" xfId="0" quotePrefix="1" applyFont="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2" xfId="0" applyFont="1" applyFill="1" applyBorder="1" applyAlignment="1">
      <alignment horizontal="center" vertical="top" wrapText="1"/>
    </xf>
    <xf numFmtId="0" fontId="2" fillId="2" borderId="53" xfId="0" applyFont="1" applyFill="1" applyBorder="1" applyAlignment="1">
      <alignment horizontal="center" vertical="top" wrapText="1"/>
    </xf>
    <xf numFmtId="0" fontId="2" fillId="2" borderId="54" xfId="0" applyFont="1" applyFill="1" applyBorder="1" applyAlignment="1">
      <alignment horizontal="center"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wrapText="1"/>
    </xf>
    <xf numFmtId="1" fontId="0" fillId="3" borderId="27" xfId="2" applyNumberFormat="1" applyFont="1" applyFill="1" applyBorder="1" applyAlignment="1">
      <alignment horizontal="righ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E9C3-A493-41D1-811B-58E9A04A1DB1}">
  <sheetPr>
    <tabColor rgb="FF92D050"/>
  </sheetPr>
  <dimension ref="A1:R66"/>
  <sheetViews>
    <sheetView tabSelected="1" view="pageBreakPreview" zoomScale="80" zoomScaleNormal="90" zoomScaleSheetLayoutView="80" zoomScalePageLayoutView="7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82</v>
      </c>
      <c r="B2" s="4"/>
    </row>
    <row r="3" spans="1:18" ht="18" x14ac:dyDescent="0.3">
      <c r="A3" s="13" t="s">
        <v>83</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113" t="s">
        <v>1</v>
      </c>
      <c r="B9" s="32" t="s">
        <v>12</v>
      </c>
      <c r="C9" s="107" t="s">
        <v>6</v>
      </c>
      <c r="D9" s="108"/>
      <c r="E9" s="108"/>
      <c r="F9" s="108"/>
      <c r="G9" s="108"/>
      <c r="H9" s="108"/>
      <c r="I9" s="108"/>
      <c r="J9" s="108"/>
      <c r="K9" s="108"/>
      <c r="L9" s="108"/>
      <c r="M9" s="108"/>
      <c r="N9" s="108"/>
      <c r="O9" s="109"/>
    </row>
    <row r="10" spans="1:18" ht="14.4" customHeight="1" x14ac:dyDescent="0.3">
      <c r="A10" s="114"/>
      <c r="B10" s="28"/>
      <c r="C10" s="110" t="s">
        <v>5</v>
      </c>
      <c r="D10" s="111"/>
      <c r="E10" s="111"/>
      <c r="F10" s="112"/>
      <c r="G10" s="110" t="s">
        <v>23</v>
      </c>
      <c r="H10" s="111"/>
      <c r="I10" s="112"/>
      <c r="J10" s="110" t="s">
        <v>24</v>
      </c>
      <c r="K10" s="111"/>
      <c r="L10" s="112"/>
      <c r="M10" s="110" t="s">
        <v>25</v>
      </c>
      <c r="N10" s="111"/>
      <c r="O10" s="112"/>
    </row>
    <row r="11" spans="1:18" ht="29.4" thickBot="1" x14ac:dyDescent="0.35">
      <c r="A11" s="115"/>
      <c r="B11" s="56"/>
      <c r="C11" s="57" t="s">
        <v>4</v>
      </c>
      <c r="D11" s="52" t="s">
        <v>15</v>
      </c>
      <c r="E11" s="52" t="s">
        <v>3</v>
      </c>
      <c r="F11" s="53" t="s">
        <v>0</v>
      </c>
      <c r="G11" s="20" t="s">
        <v>18</v>
      </c>
      <c r="H11" s="22" t="s">
        <v>3</v>
      </c>
      <c r="I11" s="36" t="s">
        <v>0</v>
      </c>
      <c r="J11" s="20" t="s">
        <v>15</v>
      </c>
      <c r="K11" s="22" t="s">
        <v>3</v>
      </c>
      <c r="L11" s="36" t="s">
        <v>0</v>
      </c>
      <c r="M11" s="20" t="s">
        <v>15</v>
      </c>
      <c r="N11" s="22" t="s">
        <v>3</v>
      </c>
      <c r="O11" s="23" t="s">
        <v>0</v>
      </c>
      <c r="P11" s="7"/>
    </row>
    <row r="12" spans="1:18" ht="46.8" customHeight="1" x14ac:dyDescent="0.3">
      <c r="A12" s="10" t="s">
        <v>53</v>
      </c>
      <c r="B12" s="54" t="s">
        <v>33</v>
      </c>
      <c r="C12" s="50"/>
      <c r="D12" s="51">
        <v>134</v>
      </c>
      <c r="E12" s="51">
        <v>0</v>
      </c>
      <c r="F12" s="103">
        <f t="shared" ref="F12:F17" si="0">E12/D12</f>
        <v>0</v>
      </c>
      <c r="G12" s="34"/>
      <c r="H12" s="25"/>
      <c r="I12" s="38"/>
      <c r="J12" s="34"/>
      <c r="K12" s="25"/>
      <c r="L12" s="38"/>
      <c r="M12" s="34"/>
      <c r="N12" s="25"/>
      <c r="O12" s="25"/>
      <c r="P12" s="7"/>
    </row>
    <row r="13" spans="1:18" ht="46.8" customHeight="1" x14ac:dyDescent="0.3">
      <c r="A13" s="10" t="s">
        <v>54</v>
      </c>
      <c r="B13" s="47" t="s">
        <v>21</v>
      </c>
      <c r="C13" s="30">
        <v>949</v>
      </c>
      <c r="D13" s="29">
        <v>2564</v>
      </c>
      <c r="E13" s="24">
        <v>2</v>
      </c>
      <c r="F13" s="69">
        <f t="shared" si="0"/>
        <v>7.8003120124804995E-4</v>
      </c>
      <c r="G13" s="30">
        <v>338</v>
      </c>
      <c r="H13" s="24">
        <v>1</v>
      </c>
      <c r="I13" s="37">
        <f>H13/G13</f>
        <v>2.9585798816568047E-3</v>
      </c>
      <c r="J13" s="89">
        <v>1197</v>
      </c>
      <c r="K13" s="24">
        <v>1</v>
      </c>
      <c r="L13" s="69">
        <f>K13/J13</f>
        <v>8.3542188805346695E-4</v>
      </c>
      <c r="M13" s="89">
        <v>1029</v>
      </c>
      <c r="N13" s="24">
        <v>0</v>
      </c>
      <c r="O13" s="37">
        <f>N13/M13</f>
        <v>0</v>
      </c>
      <c r="P13" s="8"/>
      <c r="Q13" s="19"/>
      <c r="R13" s="19"/>
    </row>
    <row r="14" spans="1:18" ht="46.8" customHeight="1" x14ac:dyDescent="0.3">
      <c r="A14" s="10" t="s">
        <v>55</v>
      </c>
      <c r="B14" s="47" t="s">
        <v>22</v>
      </c>
      <c r="C14" s="31">
        <v>371</v>
      </c>
      <c r="D14" s="26">
        <v>998</v>
      </c>
      <c r="E14" s="27">
        <v>5</v>
      </c>
      <c r="F14" s="69">
        <f t="shared" si="0"/>
        <v>5.0100200400801601E-3</v>
      </c>
      <c r="G14" s="35">
        <v>411</v>
      </c>
      <c r="H14" s="27">
        <v>2</v>
      </c>
      <c r="I14" s="37">
        <f>H14/G14</f>
        <v>4.8661800486618006E-3</v>
      </c>
      <c r="J14" s="35">
        <v>195</v>
      </c>
      <c r="K14" s="27">
        <v>0</v>
      </c>
      <c r="L14" s="69">
        <f>K14/J14</f>
        <v>0</v>
      </c>
      <c r="M14" s="35">
        <v>392</v>
      </c>
      <c r="N14" s="27">
        <v>3</v>
      </c>
      <c r="O14" s="37">
        <f>N14/M14</f>
        <v>7.6530612244897957E-3</v>
      </c>
      <c r="P14" s="8"/>
      <c r="Q14" s="19"/>
      <c r="R14" s="19"/>
    </row>
    <row r="15" spans="1:18" ht="46.8" customHeight="1" x14ac:dyDescent="0.3">
      <c r="A15" s="10" t="s">
        <v>56</v>
      </c>
      <c r="B15" s="47" t="s">
        <v>44</v>
      </c>
      <c r="C15" s="30">
        <v>62</v>
      </c>
      <c r="D15" s="24">
        <v>323</v>
      </c>
      <c r="E15" s="24">
        <v>1</v>
      </c>
      <c r="F15" s="69">
        <f t="shared" si="0"/>
        <v>3.0959752321981426E-3</v>
      </c>
      <c r="G15" s="30">
        <v>251</v>
      </c>
      <c r="H15" s="24">
        <v>0</v>
      </c>
      <c r="I15" s="37">
        <f>H15/G15</f>
        <v>0</v>
      </c>
      <c r="J15" s="30">
        <v>52</v>
      </c>
      <c r="K15" s="24">
        <v>1</v>
      </c>
      <c r="L15" s="69">
        <f>K15/J15</f>
        <v>1.9230769230769232E-2</v>
      </c>
      <c r="M15" s="30">
        <v>20</v>
      </c>
      <c r="N15" s="24">
        <v>0</v>
      </c>
      <c r="O15" s="37">
        <f>N15/M15</f>
        <v>0</v>
      </c>
      <c r="P15" s="8"/>
      <c r="Q15" s="19"/>
      <c r="R15" s="19"/>
    </row>
    <row r="16" spans="1:18" ht="46.8" customHeight="1" thickBot="1" x14ac:dyDescent="0.35">
      <c r="A16" s="10" t="s">
        <v>57</v>
      </c>
      <c r="B16" s="48" t="s">
        <v>43</v>
      </c>
      <c r="C16" s="40">
        <v>204</v>
      </c>
      <c r="D16" s="41">
        <v>328</v>
      </c>
      <c r="E16" s="41">
        <v>0</v>
      </c>
      <c r="F16" s="102">
        <f t="shared" si="0"/>
        <v>0</v>
      </c>
      <c r="G16" s="40">
        <v>18</v>
      </c>
      <c r="H16" s="41">
        <v>0</v>
      </c>
      <c r="I16" s="42">
        <f>H16/G16</f>
        <v>0</v>
      </c>
      <c r="J16" s="40">
        <v>173</v>
      </c>
      <c r="K16" s="41">
        <v>0</v>
      </c>
      <c r="L16" s="102">
        <f>K16/J16</f>
        <v>0</v>
      </c>
      <c r="M16" s="40">
        <v>137</v>
      </c>
      <c r="N16" s="41">
        <v>0</v>
      </c>
      <c r="O16" s="42">
        <f>N16/M16</f>
        <v>0</v>
      </c>
      <c r="Q16" s="19"/>
      <c r="R16" s="19"/>
    </row>
    <row r="17" spans="1:18" ht="15" thickBot="1" x14ac:dyDescent="0.35">
      <c r="A17" s="75" t="s">
        <v>2</v>
      </c>
      <c r="B17" s="49"/>
      <c r="C17" s="119">
        <v>1095</v>
      </c>
      <c r="D17" s="43">
        <f>SUM(D12:D16)</f>
        <v>4347</v>
      </c>
      <c r="E17" s="43">
        <f>SUM(E12:E16)</f>
        <v>8</v>
      </c>
      <c r="F17" s="70">
        <f t="shared" si="0"/>
        <v>1.8403496664366229E-3</v>
      </c>
      <c r="G17" s="45">
        <f>SUM(G13:G16)</f>
        <v>1018</v>
      </c>
      <c r="H17" s="43">
        <f>SUM(H13:H16)</f>
        <v>3</v>
      </c>
      <c r="I17" s="44">
        <f>H17/G17</f>
        <v>2.9469548133595285E-3</v>
      </c>
      <c r="J17" s="45">
        <f>SUM(J13:J16)</f>
        <v>1617</v>
      </c>
      <c r="K17" s="43">
        <f>SUM(K13:K16)</f>
        <v>2</v>
      </c>
      <c r="L17" s="70">
        <f>K17/J17</f>
        <v>1.2368583797155227E-3</v>
      </c>
      <c r="M17" s="45">
        <f>SUM(M13:M16)</f>
        <v>1578</v>
      </c>
      <c r="N17" s="43">
        <f>SUM(N13:N16)</f>
        <v>3</v>
      </c>
      <c r="O17" s="44">
        <f>N17/M17</f>
        <v>1.9011406844106464E-3</v>
      </c>
      <c r="P17" s="8"/>
      <c r="Q17" s="19"/>
      <c r="R17" s="19"/>
    </row>
    <row r="18" spans="1:18" ht="83.4" customHeight="1" x14ac:dyDescent="0.3">
      <c r="A18" s="104" t="s">
        <v>84</v>
      </c>
      <c r="B18" s="104"/>
      <c r="C18" s="104"/>
      <c r="D18" s="104"/>
      <c r="E18" s="104"/>
      <c r="F18" s="104"/>
      <c r="G18" s="104"/>
      <c r="H18" s="104"/>
      <c r="I18" s="104"/>
      <c r="J18" s="104"/>
      <c r="K18" s="104"/>
      <c r="L18" s="104"/>
      <c r="M18" s="104"/>
      <c r="N18" s="104"/>
      <c r="O18" s="104"/>
      <c r="P18" s="8"/>
      <c r="Q18" s="19"/>
      <c r="R18" s="19"/>
    </row>
    <row r="19" spans="1:18" x14ac:dyDescent="0.3">
      <c r="A19" s="1"/>
      <c r="B19" s="1"/>
    </row>
    <row r="20" spans="1:18" ht="17.399999999999999" x14ac:dyDescent="0.3">
      <c r="A20" s="2" t="s">
        <v>45</v>
      </c>
      <c r="B20" s="2"/>
    </row>
    <row r="21" spans="1:18" ht="15" thickBot="1" x14ac:dyDescent="0.35">
      <c r="A21" s="3"/>
      <c r="B21" s="3"/>
    </row>
    <row r="22" spans="1:18" x14ac:dyDescent="0.3">
      <c r="A22" s="113" t="s">
        <v>1</v>
      </c>
      <c r="B22" s="32" t="s">
        <v>12</v>
      </c>
      <c r="C22" s="107" t="s">
        <v>6</v>
      </c>
      <c r="D22" s="108"/>
      <c r="E22" s="108"/>
      <c r="F22" s="108"/>
      <c r="G22" s="108"/>
      <c r="H22" s="108"/>
      <c r="I22" s="108"/>
      <c r="J22" s="108"/>
      <c r="K22" s="108"/>
      <c r="L22" s="108"/>
      <c r="M22" s="108"/>
      <c r="N22" s="108"/>
      <c r="O22" s="109"/>
    </row>
    <row r="23" spans="1:18" ht="14.4" customHeight="1" x14ac:dyDescent="0.3">
      <c r="A23" s="114"/>
      <c r="B23" s="46"/>
      <c r="C23" s="111" t="s">
        <v>5</v>
      </c>
      <c r="D23" s="111"/>
      <c r="E23" s="111"/>
      <c r="F23" s="112"/>
      <c r="G23" s="110" t="s">
        <v>23</v>
      </c>
      <c r="H23" s="111"/>
      <c r="I23" s="112"/>
      <c r="J23" s="110" t="s">
        <v>24</v>
      </c>
      <c r="K23" s="111"/>
      <c r="L23" s="112"/>
      <c r="M23" s="110" t="s">
        <v>25</v>
      </c>
      <c r="N23" s="111"/>
      <c r="O23" s="112"/>
    </row>
    <row r="24" spans="1:18" ht="29.4" thickBot="1" x14ac:dyDescent="0.35">
      <c r="A24" s="115"/>
      <c r="B24" s="56"/>
      <c r="C24" s="57" t="s">
        <v>4</v>
      </c>
      <c r="D24" s="52" t="s">
        <v>15</v>
      </c>
      <c r="E24" s="52" t="s">
        <v>3</v>
      </c>
      <c r="F24" s="53" t="s">
        <v>0</v>
      </c>
      <c r="G24" s="58" t="s">
        <v>18</v>
      </c>
      <c r="H24" s="52" t="s">
        <v>3</v>
      </c>
      <c r="I24" s="53" t="s">
        <v>0</v>
      </c>
      <c r="J24" s="58" t="s">
        <v>15</v>
      </c>
      <c r="K24" s="52" t="s">
        <v>3</v>
      </c>
      <c r="L24" s="53" t="s">
        <v>0</v>
      </c>
      <c r="M24" s="58" t="s">
        <v>15</v>
      </c>
      <c r="N24" s="52" t="s">
        <v>3</v>
      </c>
      <c r="O24" s="59" t="s">
        <v>0</v>
      </c>
      <c r="P24" s="7"/>
    </row>
    <row r="25" spans="1:18" ht="43.2" x14ac:dyDescent="0.3">
      <c r="A25" s="10" t="s">
        <v>58</v>
      </c>
      <c r="B25" s="54" t="s">
        <v>31</v>
      </c>
      <c r="C25" s="55">
        <v>1</v>
      </c>
      <c r="D25" s="51">
        <v>4</v>
      </c>
      <c r="E25" s="51">
        <v>0</v>
      </c>
      <c r="F25" s="103">
        <f>E25/D25</f>
        <v>0</v>
      </c>
      <c r="G25" s="55" t="s">
        <v>41</v>
      </c>
      <c r="H25" s="51" t="s">
        <v>41</v>
      </c>
      <c r="I25" s="67" t="s">
        <v>41</v>
      </c>
      <c r="J25" s="55">
        <v>4</v>
      </c>
      <c r="K25" s="51">
        <v>0</v>
      </c>
      <c r="L25" s="103">
        <f>K25/J25</f>
        <v>0</v>
      </c>
      <c r="M25" s="55" t="s">
        <v>41</v>
      </c>
      <c r="N25" s="51" t="s">
        <v>41</v>
      </c>
      <c r="O25" s="83" t="s">
        <v>41</v>
      </c>
      <c r="P25" s="8"/>
      <c r="Q25" s="19"/>
      <c r="R25" s="19"/>
    </row>
    <row r="26" spans="1:18" ht="43.2" x14ac:dyDescent="0.3">
      <c r="A26" s="10" t="s">
        <v>59</v>
      </c>
      <c r="B26" s="47" t="s">
        <v>32</v>
      </c>
      <c r="C26" s="30" t="s">
        <v>41</v>
      </c>
      <c r="D26" s="24" t="s">
        <v>41</v>
      </c>
      <c r="E26" s="24" t="s">
        <v>41</v>
      </c>
      <c r="F26" s="69" t="s">
        <v>41</v>
      </c>
      <c r="G26" s="30" t="s">
        <v>41</v>
      </c>
      <c r="H26" s="24" t="s">
        <v>41</v>
      </c>
      <c r="I26" s="65" t="s">
        <v>41</v>
      </c>
      <c r="J26" s="30" t="s">
        <v>41</v>
      </c>
      <c r="K26" s="24" t="s">
        <v>41</v>
      </c>
      <c r="L26" s="69" t="s">
        <v>41</v>
      </c>
      <c r="M26" s="30" t="s">
        <v>41</v>
      </c>
      <c r="N26" s="24" t="s">
        <v>41</v>
      </c>
      <c r="O26" s="65" t="s">
        <v>41</v>
      </c>
      <c r="P26" s="8"/>
      <c r="Q26" s="19"/>
      <c r="R26" s="19"/>
    </row>
    <row r="27" spans="1:18" ht="46.8" customHeight="1" x14ac:dyDescent="0.3">
      <c r="A27" s="10" t="s">
        <v>60</v>
      </c>
      <c r="B27" s="47" t="s">
        <v>34</v>
      </c>
      <c r="C27" s="30" t="s">
        <v>41</v>
      </c>
      <c r="D27" s="24" t="s">
        <v>41</v>
      </c>
      <c r="E27" s="24" t="s">
        <v>41</v>
      </c>
      <c r="F27" s="69" t="s">
        <v>41</v>
      </c>
      <c r="G27" s="30" t="s">
        <v>41</v>
      </c>
      <c r="H27" s="24" t="s">
        <v>41</v>
      </c>
      <c r="I27" s="65" t="s">
        <v>41</v>
      </c>
      <c r="J27" s="30" t="s">
        <v>41</v>
      </c>
      <c r="K27" s="24" t="s">
        <v>41</v>
      </c>
      <c r="L27" s="69" t="s">
        <v>41</v>
      </c>
      <c r="M27" s="30" t="s">
        <v>41</v>
      </c>
      <c r="N27" s="24" t="s">
        <v>41</v>
      </c>
      <c r="O27" s="65" t="s">
        <v>41</v>
      </c>
      <c r="P27" s="8"/>
      <c r="Q27" s="19"/>
      <c r="R27" s="19"/>
    </row>
    <row r="28" spans="1:18" ht="58.2" thickBot="1" x14ac:dyDescent="0.35">
      <c r="A28" s="10" t="s">
        <v>61</v>
      </c>
      <c r="B28" s="48" t="s">
        <v>35</v>
      </c>
      <c r="C28" s="40">
        <v>23</v>
      </c>
      <c r="D28" s="41">
        <v>210</v>
      </c>
      <c r="E28" s="41">
        <v>0</v>
      </c>
      <c r="F28" s="102">
        <f>E28/D28</f>
        <v>0</v>
      </c>
      <c r="G28" s="40">
        <v>46</v>
      </c>
      <c r="H28" s="41">
        <v>0</v>
      </c>
      <c r="I28" s="42">
        <f>H28/G28</f>
        <v>0</v>
      </c>
      <c r="J28" s="40">
        <v>94</v>
      </c>
      <c r="K28" s="41">
        <v>0</v>
      </c>
      <c r="L28" s="102">
        <f>K28/J28</f>
        <v>0</v>
      </c>
      <c r="M28" s="40">
        <v>70</v>
      </c>
      <c r="N28" s="41">
        <v>0</v>
      </c>
      <c r="O28" s="42">
        <f>N28/M28</f>
        <v>0</v>
      </c>
      <c r="P28" s="8"/>
      <c r="Q28" s="19"/>
      <c r="R28" s="19"/>
    </row>
    <row r="29" spans="1:18" ht="15" thickBot="1" x14ac:dyDescent="0.35">
      <c r="A29" s="74" t="s">
        <v>2</v>
      </c>
      <c r="B29" s="49"/>
      <c r="C29" s="119">
        <v>24</v>
      </c>
      <c r="D29" s="43">
        <f>SUM(D25:D28)</f>
        <v>214</v>
      </c>
      <c r="E29" s="43">
        <f>SUM(E25:E28)</f>
        <v>0</v>
      </c>
      <c r="F29" s="70">
        <f>E29/D29</f>
        <v>0</v>
      </c>
      <c r="G29" s="45">
        <f>SUM(G25:G28)</f>
        <v>46</v>
      </c>
      <c r="H29" s="43">
        <f>SUM(H25:H28)</f>
        <v>0</v>
      </c>
      <c r="I29" s="44">
        <f>H29/G29</f>
        <v>0</v>
      </c>
      <c r="J29" s="45">
        <f>SUM(J25:J28)</f>
        <v>98</v>
      </c>
      <c r="K29" s="43">
        <f>SUM(K25:K28)</f>
        <v>0</v>
      </c>
      <c r="L29" s="70">
        <f>K29/J29</f>
        <v>0</v>
      </c>
      <c r="M29" s="45">
        <f>SUM(M25:M28)</f>
        <v>70</v>
      </c>
      <c r="N29" s="43">
        <f>SUM(N25:N28)</f>
        <v>0</v>
      </c>
      <c r="O29" s="44">
        <f>N29/M29</f>
        <v>0</v>
      </c>
      <c r="P29" s="8"/>
      <c r="Q29" s="19"/>
      <c r="R29" s="19"/>
    </row>
    <row r="30" spans="1:18" ht="83.4" customHeight="1" x14ac:dyDescent="0.3">
      <c r="A30" s="104" t="s">
        <v>84</v>
      </c>
      <c r="B30" s="104"/>
      <c r="C30" s="104"/>
      <c r="D30" s="104"/>
      <c r="E30" s="104"/>
      <c r="F30" s="104"/>
      <c r="G30" s="104"/>
      <c r="H30" s="104"/>
      <c r="I30" s="104"/>
      <c r="J30" s="104"/>
      <c r="K30" s="104"/>
      <c r="L30" s="104"/>
      <c r="M30" s="104"/>
      <c r="N30" s="104"/>
      <c r="O30" s="104"/>
      <c r="P30" s="8"/>
      <c r="Q30" s="19"/>
      <c r="R30" s="19"/>
    </row>
    <row r="31" spans="1:18" x14ac:dyDescent="0.3">
      <c r="A31" s="1"/>
      <c r="B31" s="1"/>
    </row>
    <row r="32" spans="1:18" ht="17.399999999999999" x14ac:dyDescent="0.3">
      <c r="A32" s="2" t="s">
        <v>46</v>
      </c>
      <c r="B32" s="2"/>
      <c r="Q32" s="19"/>
      <c r="R32" s="19"/>
    </row>
    <row r="33" spans="1:18" ht="18" thickBot="1" x14ac:dyDescent="0.35">
      <c r="A33" s="2"/>
      <c r="B33" s="2"/>
      <c r="Q33" s="19"/>
      <c r="R33" s="19"/>
    </row>
    <row r="34" spans="1:18" x14ac:dyDescent="0.3">
      <c r="A34" s="98"/>
      <c r="B34" s="16" t="s">
        <v>12</v>
      </c>
      <c r="C34" s="105" t="s">
        <v>63</v>
      </c>
      <c r="D34" s="105"/>
      <c r="E34" s="105"/>
      <c r="F34" s="106"/>
    </row>
    <row r="35" spans="1:18" ht="29.4" thickBot="1" x14ac:dyDescent="0.35">
      <c r="A35" s="78" t="s">
        <v>1</v>
      </c>
      <c r="B35" s="79"/>
      <c r="C35" s="57" t="s">
        <v>4</v>
      </c>
      <c r="D35" s="52" t="s">
        <v>18</v>
      </c>
      <c r="E35" s="52" t="s">
        <v>3</v>
      </c>
      <c r="F35" s="53" t="s">
        <v>0</v>
      </c>
    </row>
    <row r="36" spans="1:18" ht="28.8" x14ac:dyDescent="0.3">
      <c r="A36" s="10" t="s">
        <v>81</v>
      </c>
      <c r="B36" s="54" t="s">
        <v>49</v>
      </c>
      <c r="C36" s="101">
        <v>5</v>
      </c>
      <c r="D36" s="84">
        <v>12</v>
      </c>
      <c r="E36" s="85">
        <v>1</v>
      </c>
      <c r="F36" s="86">
        <f>E36/D36</f>
        <v>8.3333333333333329E-2</v>
      </c>
    </row>
    <row r="37" spans="1:18" ht="43.8" thickBot="1" x14ac:dyDescent="0.35">
      <c r="A37" s="10" t="s">
        <v>62</v>
      </c>
      <c r="B37" s="63" t="s">
        <v>50</v>
      </c>
      <c r="C37" s="100">
        <v>36</v>
      </c>
      <c r="D37" s="73">
        <v>386</v>
      </c>
      <c r="E37" s="73">
        <v>1</v>
      </c>
      <c r="F37" s="86">
        <f>E37/D37</f>
        <v>2.5906735751295338E-3</v>
      </c>
    </row>
    <row r="38" spans="1:18" ht="15" thickBot="1" x14ac:dyDescent="0.35">
      <c r="A38" s="77" t="s">
        <v>52</v>
      </c>
      <c r="B38" s="82"/>
      <c r="C38" s="119">
        <v>39</v>
      </c>
      <c r="D38" s="80">
        <f>SUM(D36:D37)</f>
        <v>398</v>
      </c>
      <c r="E38" s="80">
        <f>SUM(E36:E37)</f>
        <v>2</v>
      </c>
      <c r="F38" s="81">
        <v>3.8314176245210726E-3</v>
      </c>
    </row>
    <row r="39" spans="1:18" ht="74.400000000000006" customHeight="1" x14ac:dyDescent="0.3">
      <c r="A39" s="104" t="s">
        <v>84</v>
      </c>
      <c r="B39" s="104"/>
      <c r="C39" s="104"/>
      <c r="D39" s="104"/>
      <c r="E39" s="104"/>
      <c r="F39" s="104"/>
      <c r="G39" s="104"/>
      <c r="H39" s="104"/>
      <c r="I39" s="104"/>
      <c r="J39" s="104"/>
      <c r="K39" s="104"/>
      <c r="L39" s="104"/>
      <c r="M39" s="104"/>
      <c r="N39" s="104"/>
      <c r="O39" s="104"/>
      <c r="Q39" s="19"/>
      <c r="R39" s="19"/>
    </row>
    <row r="40" spans="1:18" ht="17.399999999999999" x14ac:dyDescent="0.3">
      <c r="A40" s="2" t="s">
        <v>42</v>
      </c>
      <c r="B40" s="2"/>
    </row>
    <row r="41" spans="1:18" ht="15" thickBot="1" x14ac:dyDescent="0.35">
      <c r="A41" s="3"/>
      <c r="B41" s="3"/>
    </row>
    <row r="42" spans="1:18" x14ac:dyDescent="0.3">
      <c r="A42" s="113" t="s">
        <v>1</v>
      </c>
      <c r="B42" s="16" t="s">
        <v>12</v>
      </c>
      <c r="C42" s="107" t="s">
        <v>6</v>
      </c>
      <c r="D42" s="108"/>
      <c r="E42" s="108"/>
      <c r="F42" s="108"/>
      <c r="G42" s="108"/>
      <c r="H42" s="108"/>
      <c r="I42" s="108"/>
      <c r="J42" s="108"/>
      <c r="K42" s="108"/>
      <c r="L42" s="108"/>
      <c r="M42" s="108"/>
      <c r="N42" s="108"/>
      <c r="O42" s="109"/>
    </row>
    <row r="43" spans="1:18" ht="14.4" customHeight="1" x14ac:dyDescent="0.3">
      <c r="A43" s="114"/>
      <c r="B43" s="15"/>
      <c r="C43" s="110" t="s">
        <v>5</v>
      </c>
      <c r="D43" s="111"/>
      <c r="E43" s="111"/>
      <c r="F43" s="112"/>
      <c r="G43" s="110" t="s">
        <v>23</v>
      </c>
      <c r="H43" s="111"/>
      <c r="I43" s="112"/>
      <c r="J43" s="110" t="s">
        <v>24</v>
      </c>
      <c r="K43" s="111"/>
      <c r="L43" s="112"/>
      <c r="M43" s="110" t="s">
        <v>25</v>
      </c>
      <c r="N43" s="111"/>
      <c r="O43" s="112"/>
    </row>
    <row r="44" spans="1:18" ht="29.4" thickBot="1" x14ac:dyDescent="0.35">
      <c r="A44" s="115"/>
      <c r="B44" s="56"/>
      <c r="C44" s="57" t="s">
        <v>4</v>
      </c>
      <c r="D44" s="52" t="s">
        <v>15</v>
      </c>
      <c r="E44" s="52" t="s">
        <v>3</v>
      </c>
      <c r="F44" s="59" t="s">
        <v>0</v>
      </c>
      <c r="G44" s="21" t="s">
        <v>18</v>
      </c>
      <c r="H44" s="22" t="s">
        <v>3</v>
      </c>
      <c r="I44" s="36" t="s">
        <v>0</v>
      </c>
      <c r="J44" s="20" t="s">
        <v>15</v>
      </c>
      <c r="K44" s="22" t="s">
        <v>3</v>
      </c>
      <c r="L44" s="23" t="s">
        <v>0</v>
      </c>
      <c r="M44" s="21" t="s">
        <v>15</v>
      </c>
      <c r="N44" s="22" t="s">
        <v>3</v>
      </c>
      <c r="O44" s="36" t="s">
        <v>0</v>
      </c>
      <c r="P44" s="7"/>
    </row>
    <row r="45" spans="1:18" ht="29.4" thickBot="1" x14ac:dyDescent="0.35">
      <c r="A45" s="10" t="s">
        <v>55</v>
      </c>
      <c r="B45" s="47" t="s">
        <v>22</v>
      </c>
      <c r="C45" s="30">
        <v>359</v>
      </c>
      <c r="D45" s="24">
        <v>977</v>
      </c>
      <c r="E45" s="24">
        <v>6</v>
      </c>
      <c r="F45" s="64">
        <f>E45/D45</f>
        <v>6.1412487205731829E-3</v>
      </c>
      <c r="G45" s="30">
        <v>410</v>
      </c>
      <c r="H45" s="24">
        <v>0</v>
      </c>
      <c r="I45" s="64">
        <f>H45/G45</f>
        <v>0</v>
      </c>
      <c r="J45" s="30">
        <v>189</v>
      </c>
      <c r="K45" s="24">
        <v>2</v>
      </c>
      <c r="L45" s="64">
        <f>K45/J45</f>
        <v>1.0582010582010581E-2</v>
      </c>
      <c r="M45" s="30">
        <v>378</v>
      </c>
      <c r="N45" s="24">
        <v>4</v>
      </c>
      <c r="O45" s="64">
        <f>N45/M45</f>
        <v>1.0582010582010581E-2</v>
      </c>
      <c r="Q45" s="19"/>
      <c r="R45" s="19"/>
    </row>
    <row r="46" spans="1:18" ht="15" thickBot="1" x14ac:dyDescent="0.35">
      <c r="A46" s="75" t="s">
        <v>2</v>
      </c>
      <c r="B46" s="49"/>
      <c r="C46" s="119">
        <v>359</v>
      </c>
      <c r="D46" s="43">
        <f>SUM(D45:D45)</f>
        <v>977</v>
      </c>
      <c r="E46" s="43">
        <f>SUM(E45:E45)</f>
        <v>6</v>
      </c>
      <c r="F46" s="62">
        <f>E46/D46</f>
        <v>6.1412487205731829E-3</v>
      </c>
      <c r="G46" s="45">
        <f>SUM(G45:G45)</f>
        <v>410</v>
      </c>
      <c r="H46" s="43">
        <f>SUM(H45:H45)</f>
        <v>0</v>
      </c>
      <c r="I46" s="62">
        <f>H46/G46</f>
        <v>0</v>
      </c>
      <c r="J46" s="45">
        <f>SUM(J45:J45)</f>
        <v>189</v>
      </c>
      <c r="K46" s="43">
        <f>SUM(K45:K45)</f>
        <v>2</v>
      </c>
      <c r="L46" s="62">
        <f>K46/J46</f>
        <v>1.0582010582010581E-2</v>
      </c>
      <c r="M46" s="45">
        <f>SUM(M45:M45)</f>
        <v>378</v>
      </c>
      <c r="N46" s="43">
        <f>SUM(N45:N45)</f>
        <v>4</v>
      </c>
      <c r="O46" s="62">
        <f>N46/M46</f>
        <v>1.0582010582010581E-2</v>
      </c>
      <c r="P46" s="8"/>
      <c r="Q46" s="19"/>
      <c r="R46" s="19"/>
    </row>
    <row r="47" spans="1:18" ht="83.4" customHeight="1" x14ac:dyDescent="0.3">
      <c r="A47" s="104" t="s">
        <v>84</v>
      </c>
      <c r="B47" s="104"/>
      <c r="C47" s="104"/>
      <c r="D47" s="104"/>
      <c r="E47" s="104"/>
      <c r="F47" s="104"/>
      <c r="G47" s="104"/>
      <c r="H47" s="104"/>
      <c r="I47" s="104"/>
      <c r="J47" s="104"/>
      <c r="K47" s="104"/>
      <c r="L47" s="104"/>
      <c r="M47" s="104"/>
      <c r="N47" s="104"/>
      <c r="O47" s="104"/>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47</v>
      </c>
      <c r="B49" s="2"/>
    </row>
    <row r="50" spans="1:18" ht="15" thickBot="1" x14ac:dyDescent="0.35">
      <c r="A50" s="3"/>
      <c r="B50" s="3"/>
    </row>
    <row r="51" spans="1:18" x14ac:dyDescent="0.3">
      <c r="A51" s="113" t="s">
        <v>1</v>
      </c>
      <c r="B51" s="16" t="s">
        <v>12</v>
      </c>
      <c r="C51" s="107" t="s">
        <v>6</v>
      </c>
      <c r="D51" s="108"/>
      <c r="E51" s="108"/>
      <c r="F51" s="108"/>
      <c r="G51" s="108"/>
      <c r="H51" s="108"/>
      <c r="I51" s="108"/>
      <c r="J51" s="108"/>
      <c r="K51" s="108"/>
      <c r="L51" s="108"/>
      <c r="M51" s="108"/>
      <c r="N51" s="108"/>
      <c r="O51" s="109"/>
    </row>
    <row r="52" spans="1:18" ht="14.4" customHeight="1" x14ac:dyDescent="0.3">
      <c r="A52" s="114"/>
      <c r="B52" s="15"/>
      <c r="C52" s="110" t="s">
        <v>5</v>
      </c>
      <c r="D52" s="111"/>
      <c r="E52" s="111"/>
      <c r="F52" s="112"/>
      <c r="G52" s="110" t="s">
        <v>23</v>
      </c>
      <c r="H52" s="111"/>
      <c r="I52" s="112"/>
      <c r="J52" s="110" t="s">
        <v>24</v>
      </c>
      <c r="K52" s="111"/>
      <c r="L52" s="112"/>
      <c r="M52" s="110" t="s">
        <v>25</v>
      </c>
      <c r="N52" s="111"/>
      <c r="O52" s="112"/>
    </row>
    <row r="53" spans="1:18" ht="29.4" thickBot="1" x14ac:dyDescent="0.35">
      <c r="A53" s="115"/>
      <c r="B53" s="60"/>
      <c r="C53" s="57" t="s">
        <v>4</v>
      </c>
      <c r="D53" s="52" t="s">
        <v>15</v>
      </c>
      <c r="E53" s="52" t="s">
        <v>3</v>
      </c>
      <c r="F53" s="53" t="s">
        <v>0</v>
      </c>
      <c r="G53" s="58" t="s">
        <v>18</v>
      </c>
      <c r="H53" s="52" t="s">
        <v>3</v>
      </c>
      <c r="I53" s="53" t="s">
        <v>0</v>
      </c>
      <c r="J53" s="58" t="s">
        <v>15</v>
      </c>
      <c r="K53" s="52" t="s">
        <v>3</v>
      </c>
      <c r="L53" s="53" t="s">
        <v>0</v>
      </c>
      <c r="M53" s="58" t="s">
        <v>15</v>
      </c>
      <c r="N53" s="52" t="s">
        <v>3</v>
      </c>
      <c r="O53" s="53" t="s">
        <v>0</v>
      </c>
      <c r="P53" s="7"/>
    </row>
    <row r="54" spans="1:18" ht="43.2" x14ac:dyDescent="0.3">
      <c r="A54" s="10" t="s">
        <v>59</v>
      </c>
      <c r="B54" s="33" t="s">
        <v>32</v>
      </c>
      <c r="C54" s="30" t="s">
        <v>41</v>
      </c>
      <c r="D54" s="24" t="s">
        <v>41</v>
      </c>
      <c r="E54" s="24" t="s">
        <v>41</v>
      </c>
      <c r="F54" s="64" t="s">
        <v>41</v>
      </c>
      <c r="G54" s="30" t="s">
        <v>41</v>
      </c>
      <c r="H54" s="24" t="s">
        <v>41</v>
      </c>
      <c r="I54" s="65" t="s">
        <v>41</v>
      </c>
      <c r="J54" s="30" t="s">
        <v>41</v>
      </c>
      <c r="K54" s="24" t="s">
        <v>41</v>
      </c>
      <c r="L54" s="64" t="s">
        <v>41</v>
      </c>
      <c r="M54" s="30" t="s">
        <v>41</v>
      </c>
      <c r="N54" s="24" t="s">
        <v>41</v>
      </c>
      <c r="O54" s="65" t="s">
        <v>41</v>
      </c>
      <c r="P54" s="8"/>
      <c r="Q54" s="19"/>
      <c r="R54" s="19"/>
    </row>
    <row r="55" spans="1:18" ht="47.4" customHeight="1" x14ac:dyDescent="0.3">
      <c r="A55" s="10" t="s">
        <v>60</v>
      </c>
      <c r="B55" s="33" t="s">
        <v>34</v>
      </c>
      <c r="C55" s="30" t="s">
        <v>41</v>
      </c>
      <c r="D55" s="24" t="s">
        <v>41</v>
      </c>
      <c r="E55" s="24" t="s">
        <v>41</v>
      </c>
      <c r="F55" s="64" t="s">
        <v>41</v>
      </c>
      <c r="G55" s="30" t="s">
        <v>41</v>
      </c>
      <c r="H55" s="24" t="s">
        <v>41</v>
      </c>
      <c r="I55" s="65" t="s">
        <v>41</v>
      </c>
      <c r="J55" s="30" t="s">
        <v>41</v>
      </c>
      <c r="K55" s="24" t="s">
        <v>41</v>
      </c>
      <c r="L55" s="64" t="s">
        <v>41</v>
      </c>
      <c r="M55" s="30" t="s">
        <v>41</v>
      </c>
      <c r="N55" s="24" t="s">
        <v>41</v>
      </c>
      <c r="O55" s="65" t="s">
        <v>41</v>
      </c>
      <c r="P55" s="8"/>
      <c r="Q55" s="19"/>
      <c r="R55" s="19"/>
    </row>
    <row r="56" spans="1:18" ht="58.2" thickBot="1" x14ac:dyDescent="0.35">
      <c r="A56" s="10" t="s">
        <v>61</v>
      </c>
      <c r="B56" s="39" t="s">
        <v>35</v>
      </c>
      <c r="C56" s="40">
        <v>23</v>
      </c>
      <c r="D56" s="41">
        <v>200</v>
      </c>
      <c r="E56" s="41">
        <v>7</v>
      </c>
      <c r="F56" s="66">
        <f>E56/D56</f>
        <v>3.5000000000000003E-2</v>
      </c>
      <c r="G56" s="40">
        <v>45</v>
      </c>
      <c r="H56" s="41">
        <v>0</v>
      </c>
      <c r="I56" s="66">
        <f>H56/G56</f>
        <v>0</v>
      </c>
      <c r="J56" s="40">
        <v>86</v>
      </c>
      <c r="K56" s="41">
        <v>3</v>
      </c>
      <c r="L56" s="66">
        <f>K56/J56</f>
        <v>3.4883720930232558E-2</v>
      </c>
      <c r="M56" s="40">
        <v>69</v>
      </c>
      <c r="N56" s="41">
        <v>4</v>
      </c>
      <c r="O56" s="76">
        <f>N56/M56</f>
        <v>5.7971014492753624E-2</v>
      </c>
      <c r="P56" s="8"/>
      <c r="Q56" s="19"/>
      <c r="R56" s="19"/>
    </row>
    <row r="57" spans="1:18" ht="15" thickBot="1" x14ac:dyDescent="0.35">
      <c r="A57" s="74" t="s">
        <v>2</v>
      </c>
      <c r="B57" s="61"/>
      <c r="C57" s="119">
        <v>23</v>
      </c>
      <c r="D57" s="43">
        <f>SUM(D54:D56)</f>
        <v>200</v>
      </c>
      <c r="E57" s="43">
        <f>SUM(E54:E56)</f>
        <v>7</v>
      </c>
      <c r="F57" s="62">
        <f>E57/D57</f>
        <v>3.5000000000000003E-2</v>
      </c>
      <c r="G57" s="45">
        <f>SUM(G54:G56)</f>
        <v>45</v>
      </c>
      <c r="H57" s="43">
        <f>SUM(H54:H56)</f>
        <v>0</v>
      </c>
      <c r="I57" s="71">
        <f>H57/G57</f>
        <v>0</v>
      </c>
      <c r="J57" s="68">
        <f>SUM(J54:J56)</f>
        <v>86</v>
      </c>
      <c r="K57" s="43">
        <f>SUM(K54:K56)</f>
        <v>3</v>
      </c>
      <c r="L57" s="62">
        <f>K57/J57</f>
        <v>3.4883720930232558E-2</v>
      </c>
      <c r="M57" s="45">
        <f>SUM(M54:M56)</f>
        <v>69</v>
      </c>
      <c r="N57" s="43">
        <f>SUM(N54:N56)</f>
        <v>4</v>
      </c>
      <c r="O57" s="62">
        <f>N57/M57</f>
        <v>5.7971014492753624E-2</v>
      </c>
      <c r="P57" s="8"/>
      <c r="Q57" s="19"/>
      <c r="R57" s="19"/>
    </row>
    <row r="58" spans="1:18" ht="83.4" customHeight="1" x14ac:dyDescent="0.3">
      <c r="A58" s="104" t="s">
        <v>84</v>
      </c>
      <c r="B58" s="104"/>
      <c r="C58" s="104"/>
      <c r="D58" s="104"/>
      <c r="E58" s="104"/>
      <c r="F58" s="104"/>
      <c r="G58" s="104"/>
      <c r="H58" s="104"/>
      <c r="I58" s="104"/>
      <c r="J58" s="104"/>
      <c r="K58" s="104"/>
      <c r="L58" s="104"/>
      <c r="M58" s="104"/>
      <c r="N58" s="104"/>
      <c r="O58" s="104"/>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48</v>
      </c>
      <c r="B60" s="2"/>
      <c r="Q60" s="19"/>
      <c r="R60" s="19"/>
    </row>
    <row r="61" spans="1:18" ht="18" thickBot="1" x14ac:dyDescent="0.35">
      <c r="A61" s="2"/>
      <c r="B61" s="2"/>
      <c r="Q61" s="19"/>
      <c r="R61" s="19"/>
    </row>
    <row r="62" spans="1:18" ht="15" customHeight="1" x14ac:dyDescent="0.3">
      <c r="A62" s="98"/>
      <c r="B62" s="16" t="s">
        <v>12</v>
      </c>
      <c r="C62" s="105" t="s">
        <v>64</v>
      </c>
      <c r="D62" s="105"/>
      <c r="E62" s="105"/>
      <c r="F62" s="106"/>
    </row>
    <row r="63" spans="1:18" ht="29.4" thickBot="1" x14ac:dyDescent="0.35">
      <c r="A63" s="78" t="s">
        <v>1</v>
      </c>
      <c r="B63" s="79"/>
      <c r="C63" s="57" t="s">
        <v>4</v>
      </c>
      <c r="D63" s="52" t="s">
        <v>18</v>
      </c>
      <c r="E63" s="52" t="s">
        <v>3</v>
      </c>
      <c r="F63" s="53" t="s">
        <v>0</v>
      </c>
    </row>
    <row r="64" spans="1:18" ht="43.8" thickBot="1" x14ac:dyDescent="0.35">
      <c r="A64" s="10" t="s">
        <v>62</v>
      </c>
      <c r="B64" s="63" t="s">
        <v>50</v>
      </c>
      <c r="C64" s="72">
        <v>36</v>
      </c>
      <c r="D64" s="73">
        <v>380</v>
      </c>
      <c r="E64" s="73">
        <v>1</v>
      </c>
      <c r="F64" s="87">
        <f>E64/D64</f>
        <v>2.631578947368421E-3</v>
      </c>
    </row>
    <row r="65" spans="1:18" ht="15" thickBot="1" x14ac:dyDescent="0.35">
      <c r="A65" s="77" t="s">
        <v>52</v>
      </c>
      <c r="B65" s="82"/>
      <c r="C65" s="119">
        <v>36</v>
      </c>
      <c r="D65" s="99">
        <f>SUM(D64:D64)</f>
        <v>380</v>
      </c>
      <c r="E65" s="99">
        <f>SUM(E64:E64)</f>
        <v>1</v>
      </c>
      <c r="F65" s="87">
        <f>E65/D65</f>
        <v>2.631578947368421E-3</v>
      </c>
    </row>
    <row r="66" spans="1:18" ht="69.900000000000006" customHeight="1" x14ac:dyDescent="0.3">
      <c r="A66" s="104" t="s">
        <v>84</v>
      </c>
      <c r="B66" s="104"/>
      <c r="C66" s="104"/>
      <c r="D66" s="104"/>
      <c r="E66" s="104"/>
      <c r="F66" s="104"/>
      <c r="G66" s="104"/>
      <c r="H66" s="104"/>
      <c r="I66" s="104"/>
      <c r="J66" s="104"/>
      <c r="K66" s="104"/>
      <c r="L66" s="104"/>
      <c r="M66" s="104"/>
      <c r="N66" s="104"/>
      <c r="O66" s="104"/>
      <c r="Q66" s="19"/>
      <c r="R66" s="19"/>
    </row>
  </sheetData>
  <sheetProtection algorithmName="SHA-512" hashValue="Ilfg9o+CNw60fR+EtAaYUxZFE8NtCRV9Q7PKkOPdEYyMrAe23NIrCIGReC+BjP3ibRNKAKFey5Jk7ixWPXNfHg==" saltValue="MDXlmaRS1HoZ7BYHaMOTkA==" spinCount="100000" sheet="1" objects="1" scenarios="1"/>
  <mergeCells count="32">
    <mergeCell ref="A22:A24"/>
    <mergeCell ref="A30:O30"/>
    <mergeCell ref="C51:O51"/>
    <mergeCell ref="C52:F52"/>
    <mergeCell ref="G52:I52"/>
    <mergeCell ref="J52:L52"/>
    <mergeCell ref="M52:O52"/>
    <mergeCell ref="C22:O22"/>
    <mergeCell ref="C23:F23"/>
    <mergeCell ref="G23:I23"/>
    <mergeCell ref="J23:L23"/>
    <mergeCell ref="M23:O23"/>
    <mergeCell ref="A47:O47"/>
    <mergeCell ref="C34:F34"/>
    <mergeCell ref="A42:A44"/>
    <mergeCell ref="A51:A53"/>
    <mergeCell ref="A58:O58"/>
    <mergeCell ref="C62:F62"/>
    <mergeCell ref="A66:O66"/>
    <mergeCell ref="A18:O18"/>
    <mergeCell ref="C9:O9"/>
    <mergeCell ref="C10:F10"/>
    <mergeCell ref="G10:I10"/>
    <mergeCell ref="J10:L10"/>
    <mergeCell ref="M10:O10"/>
    <mergeCell ref="A9:A11"/>
    <mergeCell ref="A39:O39"/>
    <mergeCell ref="C42:O42"/>
    <mergeCell ref="C43:F43"/>
    <mergeCell ref="G43:I43"/>
    <mergeCell ref="J43:L43"/>
    <mergeCell ref="M43:O43"/>
  </mergeCells>
  <printOptions horizontalCentered="1"/>
  <pageMargins left="0.2" right="0.2" top="0.5" bottom="0.5" header="0.3" footer="0.3"/>
  <pageSetup scale="54" orientation="landscape" r:id="rId1"/>
  <rowBreaks count="2" manualBreakCount="2">
    <brk id="31" max="14" man="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topLeftCell="A32"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90" t="s">
        <v>7</v>
      </c>
    </row>
    <row r="2" spans="1:16384" x14ac:dyDescent="0.3">
      <c r="A2" s="91"/>
    </row>
    <row r="3" spans="1:16384" ht="18" x14ac:dyDescent="0.35">
      <c r="A3" s="92" t="s">
        <v>19</v>
      </c>
    </row>
    <row r="4" spans="1:16384" ht="18" x14ac:dyDescent="0.35">
      <c r="A4" s="92"/>
    </row>
    <row r="5" spans="1:16384" ht="18" x14ac:dyDescent="0.35">
      <c r="A5" s="92" t="s">
        <v>20</v>
      </c>
    </row>
    <row r="6" spans="1:16384" s="11" customFormat="1" x14ac:dyDescent="0.3">
      <c r="A6" s="117" t="s">
        <v>65</v>
      </c>
      <c r="B6" s="117"/>
      <c r="C6" s="117"/>
    </row>
    <row r="7" spans="1:16384" ht="31.2" customHeight="1" x14ac:dyDescent="0.3">
      <c r="A7" s="116" t="s">
        <v>66</v>
      </c>
      <c r="B7" s="116"/>
      <c r="C7" s="116"/>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91"/>
      <c r="B8" s="93"/>
      <c r="C8" s="9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17" t="s">
        <v>67</v>
      </c>
      <c r="B9" s="117"/>
      <c r="C9" s="117"/>
    </row>
    <row r="10" spans="1:16384" ht="14.4" customHeight="1" x14ac:dyDescent="0.3">
      <c r="A10" s="116" t="s">
        <v>68</v>
      </c>
      <c r="B10" s="116"/>
      <c r="C10" s="116"/>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91"/>
      <c r="B11" s="93"/>
      <c r="C11" s="93"/>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17" t="s">
        <v>69</v>
      </c>
      <c r="B12" s="117"/>
      <c r="C12" s="117"/>
    </row>
    <row r="13" spans="1:16384" x14ac:dyDescent="0.3">
      <c r="A13" s="116" t="s">
        <v>70</v>
      </c>
      <c r="B13" s="116"/>
      <c r="C13" s="116"/>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94"/>
      <c r="B14" s="88"/>
      <c r="C14" s="88"/>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17" t="s">
        <v>42</v>
      </c>
      <c r="B15" s="117"/>
      <c r="C15" s="117"/>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16" t="s">
        <v>66</v>
      </c>
      <c r="B16" s="116"/>
      <c r="C16" s="116"/>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91"/>
      <c r="B17" s="93"/>
      <c r="C17" s="9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17" t="s">
        <v>47</v>
      </c>
      <c r="B18" s="117"/>
      <c r="C18" s="117"/>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16" t="s">
        <v>68</v>
      </c>
      <c r="B19" s="116"/>
      <c r="C19" s="116"/>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91"/>
      <c r="B20" s="93"/>
      <c r="C20" s="93"/>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17" t="s">
        <v>48</v>
      </c>
      <c r="B21" s="117"/>
      <c r="C21" s="117"/>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16" t="s">
        <v>70</v>
      </c>
      <c r="B22" s="116"/>
      <c r="C22" s="116"/>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91"/>
      <c r="B23" s="93"/>
      <c r="C23" s="93"/>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92" t="s">
        <v>8</v>
      </c>
      <c r="B24" s="93"/>
      <c r="C24" s="9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91"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18" t="s">
        <v>14</v>
      </c>
      <c r="B26" s="118"/>
      <c r="C26" s="118"/>
    </row>
    <row r="27" spans="1:16384" x14ac:dyDescent="0.3">
      <c r="A27" s="118" t="s">
        <v>9</v>
      </c>
      <c r="B27" s="118"/>
      <c r="C27" s="118"/>
    </row>
    <row r="28" spans="1:16384" x14ac:dyDescent="0.3">
      <c r="A28" s="118" t="s">
        <v>10</v>
      </c>
      <c r="B28" s="118"/>
      <c r="C28" s="118"/>
      <c r="D28" s="11"/>
      <c r="E28" s="11"/>
      <c r="F28" s="11"/>
      <c r="G28" s="11"/>
      <c r="H28" s="11"/>
      <c r="I28" s="11"/>
      <c r="J28" s="11"/>
      <c r="K28" s="11"/>
    </row>
    <row r="29" spans="1:16384" x14ac:dyDescent="0.3">
      <c r="A29" s="118" t="s">
        <v>11</v>
      </c>
      <c r="B29" s="118"/>
      <c r="C29" s="118"/>
      <c r="D29" s="11"/>
      <c r="E29" s="11"/>
      <c r="F29" s="11"/>
      <c r="G29" s="11"/>
      <c r="H29" s="11"/>
      <c r="I29" s="11"/>
      <c r="J29" s="11"/>
      <c r="K29" s="11"/>
    </row>
    <row r="30" spans="1:16384" ht="32.4" customHeight="1" x14ac:dyDescent="0.3">
      <c r="A30" s="116" t="s">
        <v>26</v>
      </c>
      <c r="B30" s="116"/>
      <c r="C30" s="116"/>
      <c r="D30" s="11"/>
      <c r="E30" s="11"/>
      <c r="F30" s="11"/>
      <c r="G30" s="11"/>
      <c r="H30" s="11"/>
      <c r="I30" s="11"/>
      <c r="J30" s="11"/>
      <c r="K30" s="11"/>
    </row>
    <row r="31" spans="1:16384" x14ac:dyDescent="0.3">
      <c r="A31" s="116" t="s">
        <v>28</v>
      </c>
      <c r="B31" s="116"/>
      <c r="C31" s="116"/>
      <c r="D31" s="11"/>
      <c r="E31" s="11"/>
      <c r="F31" s="11"/>
      <c r="G31" s="11"/>
      <c r="H31" s="11"/>
      <c r="I31" s="11"/>
      <c r="J31" s="11"/>
      <c r="K31" s="11"/>
    </row>
    <row r="32" spans="1:16384" x14ac:dyDescent="0.3">
      <c r="D32" s="11"/>
      <c r="E32" s="11"/>
      <c r="F32" s="11"/>
      <c r="G32" s="11"/>
      <c r="H32" s="11"/>
      <c r="I32" s="11"/>
      <c r="J32" s="11"/>
      <c r="K32" s="11"/>
    </row>
    <row r="33" spans="1:3" x14ac:dyDescent="0.3">
      <c r="A33" s="91" t="s">
        <v>4</v>
      </c>
    </row>
    <row r="34" spans="1:3" x14ac:dyDescent="0.3">
      <c r="A34" s="118" t="s">
        <v>27</v>
      </c>
      <c r="B34" s="118"/>
      <c r="C34" s="118"/>
    </row>
    <row r="35" spans="1:3" x14ac:dyDescent="0.3">
      <c r="A35" s="91"/>
    </row>
    <row r="36" spans="1:3" x14ac:dyDescent="0.3">
      <c r="A36" s="91" t="s">
        <v>15</v>
      </c>
    </row>
    <row r="37" spans="1:3" ht="30" customHeight="1" x14ac:dyDescent="0.3">
      <c r="A37" s="116" t="s">
        <v>71</v>
      </c>
      <c r="B37" s="116"/>
      <c r="C37" s="116"/>
    </row>
    <row r="38" spans="1:3" x14ac:dyDescent="0.3">
      <c r="A38" s="91"/>
    </row>
    <row r="39" spans="1:3" x14ac:dyDescent="0.3">
      <c r="A39" s="91" t="s">
        <v>16</v>
      </c>
    </row>
    <row r="40" spans="1:3" x14ac:dyDescent="0.3">
      <c r="A40" s="116" t="s">
        <v>72</v>
      </c>
      <c r="B40" s="116"/>
      <c r="C40" s="116"/>
    </row>
    <row r="41" spans="1:3" x14ac:dyDescent="0.3">
      <c r="A41" s="91"/>
    </row>
    <row r="42" spans="1:3" x14ac:dyDescent="0.3">
      <c r="A42" s="91" t="s">
        <v>17</v>
      </c>
    </row>
    <row r="43" spans="1:3" ht="30.6" customHeight="1" x14ac:dyDescent="0.3">
      <c r="A43" s="116" t="s">
        <v>73</v>
      </c>
      <c r="B43" s="116"/>
      <c r="C43" s="116"/>
    </row>
    <row r="44" spans="1:3" x14ac:dyDescent="0.3">
      <c r="A44" s="91"/>
    </row>
    <row r="45" spans="1:3" x14ac:dyDescent="0.3">
      <c r="A45" s="91" t="s">
        <v>74</v>
      </c>
    </row>
    <row r="46" spans="1:3" ht="39.6" customHeight="1" x14ac:dyDescent="0.3">
      <c r="A46" s="116" t="s">
        <v>75</v>
      </c>
      <c r="B46" s="116"/>
      <c r="C46" s="116"/>
    </row>
    <row r="47" spans="1:3" x14ac:dyDescent="0.3">
      <c r="A47" s="91"/>
    </row>
    <row r="48" spans="1:3" x14ac:dyDescent="0.3">
      <c r="A48" s="95" t="s">
        <v>1</v>
      </c>
      <c r="B48" s="96" t="s">
        <v>12</v>
      </c>
      <c r="C48" s="96" t="s">
        <v>13</v>
      </c>
    </row>
    <row r="49" spans="1:3" ht="28.8" x14ac:dyDescent="0.3">
      <c r="A49" s="97" t="s">
        <v>53</v>
      </c>
      <c r="B49" s="10" t="s">
        <v>33</v>
      </c>
      <c r="C49" s="10" t="s">
        <v>36</v>
      </c>
    </row>
    <row r="50" spans="1:3" ht="28.8" x14ac:dyDescent="0.3">
      <c r="A50" s="97" t="s">
        <v>81</v>
      </c>
      <c r="B50" s="10" t="s">
        <v>49</v>
      </c>
      <c r="C50" s="10" t="s">
        <v>51</v>
      </c>
    </row>
    <row r="51" spans="1:3" ht="86.4" x14ac:dyDescent="0.3">
      <c r="A51" s="97" t="s">
        <v>54</v>
      </c>
      <c r="B51" s="10" t="s">
        <v>21</v>
      </c>
      <c r="C51" s="10" t="s">
        <v>76</v>
      </c>
    </row>
    <row r="52" spans="1:3" ht="43.2" x14ac:dyDescent="0.3">
      <c r="A52" s="97" t="s">
        <v>58</v>
      </c>
      <c r="B52" s="10" t="s">
        <v>31</v>
      </c>
      <c r="C52" s="10" t="s">
        <v>37</v>
      </c>
    </row>
    <row r="53" spans="1:3" ht="28.8" x14ac:dyDescent="0.3">
      <c r="A53" s="97" t="s">
        <v>59</v>
      </c>
      <c r="B53" s="10" t="s">
        <v>32</v>
      </c>
      <c r="C53" s="10" t="s">
        <v>40</v>
      </c>
    </row>
    <row r="54" spans="1:3" ht="28.8" x14ac:dyDescent="0.3">
      <c r="A54" s="97" t="s">
        <v>62</v>
      </c>
      <c r="B54" s="10" t="s">
        <v>50</v>
      </c>
      <c r="C54" s="10" t="s">
        <v>77</v>
      </c>
    </row>
    <row r="55" spans="1:3" ht="57.6" x14ac:dyDescent="0.3">
      <c r="A55" s="97" t="s">
        <v>60</v>
      </c>
      <c r="B55" s="10" t="s">
        <v>34</v>
      </c>
      <c r="C55" s="10" t="s">
        <v>38</v>
      </c>
    </row>
    <row r="56" spans="1:3" ht="43.2" x14ac:dyDescent="0.3">
      <c r="A56" s="97" t="s">
        <v>61</v>
      </c>
      <c r="B56" s="10" t="s">
        <v>35</v>
      </c>
      <c r="C56" s="10" t="s">
        <v>39</v>
      </c>
    </row>
    <row r="57" spans="1:3" ht="100.8" x14ac:dyDescent="0.3">
      <c r="A57" s="97" t="s">
        <v>55</v>
      </c>
      <c r="B57" s="10" t="s">
        <v>22</v>
      </c>
      <c r="C57" s="10" t="s">
        <v>78</v>
      </c>
    </row>
    <row r="58" spans="1:3" ht="129.6" x14ac:dyDescent="0.3">
      <c r="A58" s="97" t="s">
        <v>56</v>
      </c>
      <c r="B58" s="10" t="s">
        <v>44</v>
      </c>
      <c r="C58" s="10" t="s">
        <v>79</v>
      </c>
    </row>
    <row r="59" spans="1:3" ht="57.6" x14ac:dyDescent="0.3">
      <c r="A59" s="97" t="s">
        <v>57</v>
      </c>
      <c r="B59" s="10" t="s">
        <v>43</v>
      </c>
      <c r="C59" s="10" t="s">
        <v>80</v>
      </c>
    </row>
  </sheetData>
  <sheetProtection algorithmName="SHA-512" hashValue="Pdmh12YCcQr4PvJ52DySlj6v26qWZQ2WPw8snnnAbWE6/5oQzG0Hp0ovRqGjCja009EJGmcpxVNTbixDjX8Rzw==" saltValue="ARUCtuShLu252bPnp4Zdbg==" spinCount="100000" sheet="1" objects="1" scenarios="1"/>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FY20_Q3</vt:lpstr>
      <vt:lpstr>Percent Positives - User Notes</vt:lpstr>
      <vt:lpstr>FY20_Q3!Print_Area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2020-09-03T21:14:21Z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