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TKhafi\Desktop\"/>
    </mc:Choice>
  </mc:AlternateContent>
  <xr:revisionPtr revIDLastSave="0" documentId="13_ncr:1_{89CEC09D-E25E-427B-9E59-8BA7B47A8064}" xr6:coauthVersionLast="45" xr6:coauthVersionMax="45" xr10:uidLastSave="{00000000-0000-0000-0000-000000000000}"/>
  <bookViews>
    <workbookView xWindow="28680" yWindow="-120" windowWidth="29040" windowHeight="15990" tabRatio="861" xr2:uid="{00000000-000D-0000-FFFF-FFFF00000000}"/>
  </bookViews>
  <sheets>
    <sheet name="FY19_Q2" sheetId="35" r:id="rId1"/>
    <sheet name="Percent Positives - User Notes" sheetId="38" r:id="rId2"/>
  </sheets>
  <definedNames>
    <definedName name="_xlnm.Print_Area" localSheetId="0">FY19_Q2!$A$1:$O$66</definedName>
    <definedName name="_xlnm.Print_Area" localSheetId="1">'Percent Positives - User Notes'!$A$1:$C$59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4" i="35" l="1"/>
  <c r="F37" i="35"/>
  <c r="F36" i="35"/>
  <c r="N57" i="35"/>
  <c r="M57" i="35"/>
  <c r="O57" i="35"/>
  <c r="K57" i="35"/>
  <c r="J57" i="35"/>
  <c r="H57" i="35"/>
  <c r="G57" i="35"/>
  <c r="I57" i="35"/>
  <c r="E57" i="35"/>
  <c r="D57" i="35"/>
  <c r="O56" i="35"/>
  <c r="L56" i="35"/>
  <c r="I56" i="35"/>
  <c r="F56" i="35"/>
  <c r="N29" i="35"/>
  <c r="M29" i="35"/>
  <c r="K29" i="35"/>
  <c r="J29" i="35"/>
  <c r="H29" i="35"/>
  <c r="G29" i="35"/>
  <c r="E29" i="35"/>
  <c r="D29" i="35"/>
  <c r="O28" i="35"/>
  <c r="L28" i="35"/>
  <c r="I28" i="35"/>
  <c r="F28" i="35"/>
  <c r="L25" i="35"/>
  <c r="F25" i="35"/>
  <c r="F57" i="35"/>
  <c r="L57" i="35"/>
  <c r="I29" i="35"/>
  <c r="O29" i="35"/>
  <c r="L29" i="35"/>
  <c r="F29" i="35"/>
  <c r="N46" i="35"/>
  <c r="M46" i="35"/>
  <c r="K46" i="35"/>
  <c r="J46" i="35"/>
  <c r="H46" i="35"/>
  <c r="G46" i="35"/>
  <c r="E46" i="35"/>
  <c r="D46" i="35"/>
  <c r="O45" i="35"/>
  <c r="L45" i="35"/>
  <c r="I45" i="35"/>
  <c r="F45" i="35"/>
  <c r="O14" i="35"/>
  <c r="O15" i="35"/>
  <c r="O16" i="35"/>
  <c r="L14" i="35"/>
  <c r="L15" i="35"/>
  <c r="L16" i="35"/>
  <c r="I14" i="35"/>
  <c r="I15" i="35"/>
  <c r="I16" i="35"/>
  <c r="N17" i="35"/>
  <c r="M17" i="35"/>
  <c r="K17" i="35"/>
  <c r="J17" i="35"/>
  <c r="H17" i="35"/>
  <c r="G17" i="35"/>
  <c r="E17" i="35"/>
  <c r="D17" i="35"/>
  <c r="O13" i="35"/>
  <c r="L13" i="35"/>
  <c r="I13" i="35"/>
  <c r="F13" i="35"/>
  <c r="F14" i="35"/>
  <c r="F15" i="35"/>
  <c r="F16" i="35"/>
  <c r="F12" i="35"/>
  <c r="I46" i="35"/>
  <c r="O46" i="35"/>
  <c r="L46" i="35"/>
  <c r="I17" i="35"/>
  <c r="F46" i="35"/>
  <c r="L17" i="35"/>
  <c r="O17" i="35"/>
  <c r="F17" i="35"/>
</calcChain>
</file>

<file path=xl/sharedStrings.xml><?xml version="1.0" encoding="utf-8"?>
<sst xmlns="http://schemas.openxmlformats.org/spreadsheetml/2006/main" count="275" uniqueCount="85">
  <si>
    <t>Percent Positive</t>
  </si>
  <si>
    <t>Product</t>
  </si>
  <si>
    <t>Total for Raw Beef</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</si>
  <si>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</si>
  <si>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</si>
  <si>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</si>
  <si>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</si>
  <si>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</si>
  <si>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</si>
  <si>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</si>
  <si>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</si>
  <si>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</si>
  <si>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</si>
  <si>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</si>
  <si>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</si>
  <si>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</si>
  <si>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</si>
  <si>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</si>
  <si>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
  </si>
  <si>
    <t>Definitions and Descriptions</t>
  </si>
  <si>
    <t>Table Descriptions</t>
  </si>
  <si>
    <t>MT43</t>
  </si>
  <si>
    <t>MT60</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</si>
  <si>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</si>
  <si>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</si>
  <si>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</si>
  <si>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</si>
  <si>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</si>
  <si>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Note: HACCP size criteria do not apply to retail ground beef establishment or import establishments.</t>
  </si>
  <si>
    <t>Escherichia coli O157:H7 and non-O157 Shiga toxin-producing Escherichia coli (STEC)</t>
  </si>
  <si>
    <r>
      <t xml:space="preserve">Table 1A. </t>
    </r>
    <r>
      <rPr>
        <b/>
        <i/>
        <sz val="14"/>
        <color theme="1"/>
        <rFont val="Arial"/>
        <family val="2"/>
      </rPr>
      <t>E. coli</t>
    </r>
    <r>
      <rPr>
        <b/>
        <sz val="14"/>
        <color theme="1"/>
        <rFont val="Arial"/>
        <family val="2"/>
      </rPr>
      <t xml:space="preserve"> O157:H7 Percent Positive for Routine Sampling</t>
    </r>
  </si>
  <si>
    <t>MT44</t>
  </si>
  <si>
    <t>MT44T</t>
  </si>
  <si>
    <t>MT05</t>
  </si>
  <si>
    <t>MT52</t>
  </si>
  <si>
    <t>MT53</t>
  </si>
  <si>
    <t>Raw ground beef at businesses operating under a retail exemption</t>
  </si>
  <si>
    <t>Follow-up sampling of raw ground beef product in response to a MT43 or Agricultural Marketing Service (AMS) positive result in raw ground beef product at Federal establishments</t>
  </si>
  <si>
    <t>Follow-up sampling at suppliers of beef manufacturing trimmings or other components from originating slaughter suppliers, in response to a MT43, MT65, or AMS ground beef positive result</t>
  </si>
  <si>
    <t>Follow-up sampling of trim or other components at the establishment that produced product in response to a MT60, MT65, MT64, or AMS trim testing positive</t>
  </si>
  <si>
    <t>Follow-up sampling of raw ground beef, trim, or other component outside of projects MT44, MT53, and MT52</t>
  </si>
  <si>
    <t>--</t>
  </si>
  <si>
    <t>Quarterly Summary Tables - FY2019 Q2</t>
  </si>
  <si>
    <t>Period: 2019-01-01 to 2019-03-31</t>
  </si>
  <si>
    <t>Table 2A. Non-O157 STEC Percent Positive for Routine Sampling</t>
  </si>
  <si>
    <t>MT65</t>
  </si>
  <si>
    <t>MT64</t>
  </si>
  <si>
    <r>
      <t xml:space="preserve">Table 1B. </t>
    </r>
    <r>
      <rPr>
        <b/>
        <i/>
        <sz val="14"/>
        <color theme="1"/>
        <rFont val="Arial"/>
        <family val="2"/>
      </rPr>
      <t>E. coli</t>
    </r>
    <r>
      <rPr>
        <b/>
        <sz val="14"/>
        <color theme="1"/>
        <rFont val="Arial"/>
        <family val="2"/>
      </rPr>
      <t xml:space="preserve"> O157:H7 Percent Positive for Follow-up Sampling</t>
    </r>
  </si>
  <si>
    <r>
      <t xml:space="preserve">Table 1C. </t>
    </r>
    <r>
      <rPr>
        <b/>
        <i/>
        <sz val="14"/>
        <color theme="1"/>
        <rFont val="Arial"/>
        <family val="2"/>
      </rPr>
      <t>E. coli</t>
    </r>
    <r>
      <rPr>
        <b/>
        <sz val="14"/>
        <color theme="1"/>
        <rFont val="Arial"/>
        <family val="2"/>
      </rPr>
      <t xml:space="preserve"> O157:H7 Percent Positive for Import Sampling</t>
    </r>
  </si>
  <si>
    <t>Table 2B. Non-O157 STEC Percent Positive for Follow-up Sampling</t>
  </si>
  <si>
    <t>Table 2C. Non-O157 STEC Percent Positive for Import Sampling</t>
  </si>
  <si>
    <t>MT08</t>
  </si>
  <si>
    <t>MT51</t>
  </si>
  <si>
    <t xml:space="preserve">Imported raw ground or comminuted beef or veal product </t>
  </si>
  <si>
    <t>Total for Imported Raw Beef</t>
  </si>
  <si>
    <t>Raw Ground Beef or Veal Sampling - Retail</t>
  </si>
  <si>
    <t>Risk-based Sampling of Raw Ground Beef or Veal Products - E.coli O157:H7 &amp; Salmonella</t>
  </si>
  <si>
    <t>Sampling of Beef Manufacturing Trimmings</t>
  </si>
  <si>
    <t>Sampling of Raw Ground Beef or Beef Patty Components (other than trim)</t>
  </si>
  <si>
    <t>Sampling of Bench Trim for further use in ANY raw, non-intact beef products</t>
  </si>
  <si>
    <t>Follow-up Risk-based Sampling of Positive Raw Ground Beef or Veal Sample - E.coli O157:H7 &amp; Salmonella</t>
  </si>
  <si>
    <t>Follow-up E.coli Sampling of Raw Ground Beef, Trimmings or Components (Traceback)</t>
  </si>
  <si>
    <t>Follow-up Sampling of Suppliers of Raw Ground Beef Trim or Components</t>
  </si>
  <si>
    <t>Follow-up Sampling of Beef Manufacturing Trim or Other Raw Ground Beef or Beef Patty Components</t>
  </si>
  <si>
    <t>Import - Raw Beef Manufactured Trimmings or Components for use in Ground Beef or Beef Products</t>
  </si>
  <si>
    <t>Foreign Country Estalishments</t>
  </si>
  <si>
    <t>Foreign Country Establishments</t>
  </si>
  <si>
    <t>Table 1A. E. coli O157:H7 Percent Positive for Routine Sampling</t>
  </si>
  <si>
    <t>Establishment counts, sample counts, positive counts, and percent positives by project and establishment size. Excludes counts and percent positives from follow-up and import sampling.</t>
  </si>
  <si>
    <t>Table 1B. E. coli O157:H7 Percent Positive for Follow-up Sampling</t>
  </si>
  <si>
    <t>Establishment counts, sample counts, positive counts, and percent positives by project and establishment size for follow-up sampling.</t>
  </si>
  <si>
    <t>Table 1C. E. coli O157:H7 Percent Positive for Import Sampling</t>
  </si>
  <si>
    <t>Establishment counts, sample counts, positive counts, and percent positives by project for import sampling.</t>
  </si>
  <si>
    <t>Number of samples tested for the project from establishments of the specified establishment size category. Includes samples with positive and negative test results. Excludes samples that were discarded by the lab.</t>
  </si>
  <si>
    <t xml:space="preserve">Number of samples that tested positive for the project from establishments of the specified establishment size category. </t>
  </si>
  <si>
    <t xml:space="preserve">Percent of positives for the project from establishments of the specified establishment size category. This is calculated as the "number of positives" divided by the "number of samples" for a listed project. </t>
  </si>
  <si>
    <t>Project</t>
  </si>
  <si>
    <t>Below is a table of the project codes and description of the sampling conducted under each code, including a description of the sample collected and location.  Please note that the sampling projects (i.e., project codes) may be for more than one microbiological organism or residue test and may cover more than one animal species or class.</t>
  </si>
  <si>
    <t xml:space="preserve">Raw ground beef products are described in the standards of identity for ground and chopped beef (9 CFR 319.15(a)), hamburger (9 CFR 319.15(b)), beef patties (9 CFR 319.15(c)), or other raw beef products that do not meet the standards of identity for chopped or ground beef; hamburger; or beef patties but are produced similarly. </t>
  </si>
  <si>
    <t>Imported raw beef manufactured trimmings or components intended for non-intact use</t>
  </si>
  <si>
    <t>Raw beef manufacturing trimmings are beef produced from cattle (including veal) that are slaughtered onsite occurring. Beef manufacturing trimmings includes beef of any size; or primal/subprimal cuts, like chucks, rounds, or shanks; or boneless beef of any size, in any packaging. This includes any trim that is used at the slaughter establishment for non-intact use, or its intended use is unclear.</t>
  </si>
  <si>
    <t xml:space="preserve">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 </t>
  </si>
  <si>
    <t>Intact pieces of muscle from purchased source materials, which are intended for intact use by the supplier or the intended use is unclear, and the establishment is intending to make non-intact.</t>
  </si>
  <si>
    <t>Imported  - Sampling  of Raw Ground or Comminuted Beef or Veal Product</t>
  </si>
  <si>
    <t xml:space="preserve">-- Indicates that there were no samples for this product category.
Source: Food Safety and Inspection Service, Public Health Information System (PHIS), Data Warehouse
Data extracted on: September 3,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</si>
</sst>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amily val="2"/>
    </font>
    <font>
      <sz val="9.5"/>
      <color rgb="FF000000"/>
      <name val="Arial"/>
      <family val="2"/>
    </font>
    <font>
      <b/>
      <i/>
      <sz val="14"/>
      <color theme="1"/>
      <name val="Arial"/>
      <family val="2"/>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78">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medium">
        <color rgb="FF000000"/>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rgb="FF000000"/>
      </top>
      <bottom/>
      <diagonal/>
    </border>
    <border>
      <left/>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thin">
        <color rgb="FF000000"/>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diagonal/>
    </border>
    <border>
      <left style="thick">
        <color rgb="FF000000"/>
      </left>
      <right/>
      <top style="medium">
        <color rgb="FF000000"/>
      </top>
      <bottom/>
      <diagonal/>
    </border>
    <border>
      <left style="thick">
        <color rgb="FF000000"/>
      </left>
      <right/>
      <top style="medium">
        <color indexed="64"/>
      </top>
      <bottom style="medium">
        <color indexed="64"/>
      </bottom>
      <diagonal/>
    </border>
    <border>
      <left style="thick">
        <color rgb="FF000000"/>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46">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left" wrapText="1"/>
    </xf>
    <xf numFmtId="0" fontId="0" fillId="0" borderId="8" xfId="0" applyBorder="1" applyAlignment="1">
      <alignment horizontal="left" vertical="top" wrapText="1"/>
    </xf>
    <xf numFmtId="0" fontId="0" fillId="0" borderId="0" xfId="0" applyAlignment="1">
      <alignment horizontal="left"/>
    </xf>
    <xf numFmtId="0" fontId="0" fillId="0" borderId="0" xfId="0" applyAlignment="1">
      <alignment wrapText="1"/>
    </xf>
    <xf numFmtId="0" fontId="12" fillId="0" borderId="0" xfId="0" applyFont="1" applyAlignment="1">
      <alignment vertical="top"/>
    </xf>
    <xf numFmtId="1" fontId="0" fillId="0" borderId="0" xfId="0" applyNumberFormat="1"/>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64" fontId="0" fillId="0" borderId="0" xfId="0" applyNumberFormat="1"/>
    <xf numFmtId="0" fontId="2" fillId="2" borderId="12"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1" fontId="0" fillId="0" borderId="8" xfId="2" quotePrefix="1" applyNumberFormat="1" applyFont="1" applyBorder="1" applyAlignment="1">
      <alignment horizontal="right" vertical="top" wrapText="1"/>
    </xf>
    <xf numFmtId="164" fontId="0" fillId="3" borderId="8" xfId="2" applyNumberFormat="1" applyFont="1" applyFill="1" applyBorder="1" applyAlignment="1">
      <alignment horizontal="right" vertical="top" wrapText="1"/>
    </xf>
    <xf numFmtId="164" fontId="0" fillId="0" borderId="8" xfId="2" applyNumberFormat="1" applyFont="1" applyBorder="1" applyAlignment="1">
      <alignment horizontal="right" vertical="top" wrapText="1"/>
    </xf>
    <xf numFmtId="165" fontId="0" fillId="2" borderId="8" xfId="0" applyNumberFormat="1" applyFill="1" applyBorder="1" applyAlignment="1">
      <alignment horizontal="right" vertical="top"/>
    </xf>
    <xf numFmtId="0" fontId="2" fillId="2" borderId="16" xfId="0" applyFont="1" applyFill="1" applyBorder="1" applyAlignment="1">
      <alignment horizontal="center" vertical="center" wrapText="1"/>
    </xf>
    <xf numFmtId="1" fontId="0" fillId="0" borderId="17" xfId="2" quotePrefix="1" applyNumberFormat="1" applyFont="1" applyBorder="1" applyAlignment="1">
      <alignment horizontal="right" vertical="top" wrapText="1"/>
    </xf>
    <xf numFmtId="1" fontId="0" fillId="0" borderId="17" xfId="2" applyNumberFormat="1" applyFont="1" applyBorder="1" applyAlignment="1">
      <alignment horizontal="right" vertical="top" wrapText="1"/>
    </xf>
    <xf numFmtId="0" fontId="2" fillId="2" borderId="19" xfId="0" applyFont="1" applyFill="1" applyBorder="1" applyAlignment="1">
      <alignment horizontal="center" vertical="center" wrapText="1"/>
    </xf>
    <xf numFmtId="0" fontId="0" fillId="0" borderId="20" xfId="0" applyBorder="1" applyAlignment="1">
      <alignment horizontal="left" vertical="top"/>
    </xf>
    <xf numFmtId="165" fontId="0" fillId="2" borderId="17" xfId="0" applyNumberFormat="1" applyFill="1" applyBorder="1" applyAlignment="1">
      <alignment horizontal="right" vertical="top"/>
    </xf>
    <xf numFmtId="10" fontId="0" fillId="0" borderId="18" xfId="2" quotePrefix="1" applyNumberFormat="1" applyFont="1" applyBorder="1" applyAlignment="1">
      <alignment horizontal="right" vertical="top" wrapText="1"/>
    </xf>
    <xf numFmtId="1" fontId="0" fillId="0" borderId="23" xfId="2" quotePrefix="1" applyNumberFormat="1" applyFont="1" applyBorder="1" applyAlignment="1">
      <alignment horizontal="right" vertical="top" wrapText="1"/>
    </xf>
    <xf numFmtId="1" fontId="0" fillId="0" borderId="24" xfId="2" quotePrefix="1" applyNumberFormat="1" applyFont="1" applyBorder="1" applyAlignment="1">
      <alignment horizontal="right" vertical="top" wrapText="1"/>
    </xf>
    <xf numFmtId="10" fontId="0" fillId="0" borderId="22" xfId="2" quotePrefix="1"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10" fontId="0" fillId="0" borderId="26" xfId="2" quotePrefix="1" applyNumberFormat="1" applyFont="1" applyBorder="1" applyAlignment="1">
      <alignment horizontal="right" vertical="top" wrapText="1"/>
    </xf>
    <xf numFmtId="164" fontId="0" fillId="0" borderId="27" xfId="2" applyNumberFormat="1" applyFont="1" applyBorder="1" applyAlignment="1">
      <alignment horizontal="right" vertical="top" wrapText="1"/>
    </xf>
    <xf numFmtId="0" fontId="2" fillId="2" borderId="30" xfId="0" applyFont="1" applyFill="1" applyBorder="1" applyAlignment="1">
      <alignment horizontal="center" vertical="center" wrapText="1"/>
    </xf>
    <xf numFmtId="0" fontId="0" fillId="0" borderId="31" xfId="0" applyBorder="1" applyAlignment="1">
      <alignment horizontal="left" vertical="top"/>
    </xf>
    <xf numFmtId="0" fontId="0" fillId="0" borderId="33" xfId="0" applyBorder="1" applyAlignment="1">
      <alignment horizontal="left" vertical="top"/>
    </xf>
    <xf numFmtId="164" fontId="0" fillId="3" borderId="27" xfId="2" applyNumberFormat="1" applyFont="1" applyFill="1" applyBorder="1" applyAlignment="1">
      <alignment horizontal="right" vertical="top" wrapText="1"/>
    </xf>
    <xf numFmtId="1" fontId="0" fillId="3" borderId="37" xfId="2" applyNumberFormat="1" applyFont="1" applyFill="1" applyBorder="1" applyAlignment="1">
      <alignment horizontal="right" vertical="top" wrapText="1"/>
    </xf>
    <xf numFmtId="1" fontId="0" fillId="0" borderId="38" xfId="2" quotePrefix="1" applyNumberFormat="1" applyFont="1" applyBorder="1" applyAlignment="1">
      <alignment horizontal="right" vertical="top" wrapText="1"/>
    </xf>
    <xf numFmtId="10" fontId="0" fillId="0" borderId="36" xfId="2" quotePrefix="1" applyNumberFormat="1" applyFont="1" applyBorder="1" applyAlignment="1">
      <alignment horizontal="right" vertical="top" wrapText="1"/>
    </xf>
    <xf numFmtId="0" fontId="2" fillId="2" borderId="40" xfId="0" applyFont="1" applyFill="1" applyBorder="1" applyAlignment="1">
      <alignment horizontal="center" vertical="top" wrapText="1"/>
    </xf>
    <xf numFmtId="0" fontId="2" fillId="2" borderId="41" xfId="0" applyFont="1" applyFill="1" applyBorder="1" applyAlignment="1">
      <alignment horizontal="center" vertical="top" wrapText="1"/>
    </xf>
    <xf numFmtId="0" fontId="0" fillId="0" borderId="29" xfId="0" applyBorder="1" applyAlignment="1">
      <alignment horizontal="left" vertical="top"/>
    </xf>
    <xf numFmtId="1" fontId="0" fillId="0" borderId="37" xfId="2" quotePrefix="1" applyNumberFormat="1" applyFont="1" applyBorder="1" applyAlignment="1">
      <alignment horizontal="right" vertical="top" wrapText="1"/>
    </xf>
    <xf numFmtId="0" fontId="2" fillId="2" borderId="42" xfId="0" applyFont="1" applyFill="1" applyBorder="1" applyAlignment="1">
      <alignment horizontal="center" vertical="center" wrapText="1"/>
    </xf>
    <xf numFmtId="1" fontId="9" fillId="2" borderId="43" xfId="0" applyNumberFormat="1" applyFont="1" applyFill="1" applyBorder="1" applyAlignment="1">
      <alignment horizontal="center" vertical="top" wrapText="1"/>
    </xf>
    <xf numFmtId="0" fontId="2" fillId="2" borderId="43" xfId="0" applyFont="1" applyFill="1" applyBorder="1" applyAlignment="1">
      <alignment horizontal="center" vertical="top" wrapText="1"/>
    </xf>
    <xf numFmtId="0" fontId="2" fillId="2" borderId="44" xfId="0" applyFont="1" applyFill="1" applyBorder="1" applyAlignment="1">
      <alignment horizontal="center" vertical="top" wrapText="1"/>
    </xf>
    <xf numFmtId="10" fontId="0" fillId="2" borderId="26" xfId="1" applyNumberFormat="1" applyFont="1" applyFill="1" applyBorder="1" applyAlignment="1">
      <alignment horizontal="right" vertical="top"/>
    </xf>
    <xf numFmtId="0" fontId="0" fillId="0" borderId="46" xfId="0" applyBorder="1" applyAlignment="1">
      <alignment horizontal="left" vertical="top"/>
    </xf>
    <xf numFmtId="10" fontId="0" fillId="2" borderId="18" xfId="1" applyNumberFormat="1" applyFont="1" applyFill="1" applyBorder="1" applyAlignment="1">
      <alignment horizontal="right" vertical="top"/>
    </xf>
    <xf numFmtId="1" fontId="0" fillId="0" borderId="18" xfId="2" quotePrefix="1" applyNumberFormat="1" applyFont="1" applyBorder="1" applyAlignment="1">
      <alignment horizontal="right" vertical="top" wrapText="1"/>
    </xf>
    <xf numFmtId="10" fontId="0" fillId="2" borderId="22" xfId="1" applyNumberFormat="1" applyFont="1" applyFill="1" applyBorder="1" applyAlignment="1">
      <alignment horizontal="right" vertical="top"/>
    </xf>
    <xf numFmtId="0" fontId="2" fillId="2" borderId="49" xfId="0" applyFont="1" applyFill="1" applyBorder="1" applyAlignment="1">
      <alignment horizontal="center" vertical="center" wrapText="1"/>
    </xf>
    <xf numFmtId="164" fontId="0" fillId="3" borderId="21" xfId="2" applyNumberFormat="1" applyFont="1" applyFill="1" applyBorder="1" applyAlignment="1">
      <alignment horizontal="right" vertical="top"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50" xfId="0" applyBorder="1" applyAlignment="1">
      <alignment horizontal="left" vertical="top"/>
    </xf>
    <xf numFmtId="164" fontId="0" fillId="0" borderId="38" xfId="2" applyNumberFormat="1" applyFont="1" applyBorder="1" applyAlignment="1">
      <alignment horizontal="right" vertical="top" wrapText="1"/>
    </xf>
    <xf numFmtId="1" fontId="0" fillId="0" borderId="55" xfId="2" quotePrefix="1" applyNumberFormat="1" applyFont="1" applyBorder="1" applyAlignment="1">
      <alignment horizontal="right" vertical="top" wrapText="1"/>
    </xf>
    <xf numFmtId="1" fontId="0" fillId="0" borderId="56" xfId="2" quotePrefix="1" applyNumberFormat="1" applyFont="1" applyBorder="1" applyAlignment="1">
      <alignment horizontal="right" vertical="top" wrapText="1"/>
    </xf>
    <xf numFmtId="1" fontId="0" fillId="0" borderId="57" xfId="2" quotePrefix="1" applyNumberFormat="1" applyFont="1" applyBorder="1" applyAlignment="1">
      <alignment horizontal="right" vertical="top" wrapText="1"/>
    </xf>
    <xf numFmtId="10" fontId="0" fillId="0" borderId="39" xfId="2" quotePrefix="1" applyNumberFormat="1" applyFont="1" applyBorder="1" applyAlignment="1">
      <alignment horizontal="right" vertical="top" wrapText="1"/>
    </xf>
    <xf numFmtId="1" fontId="0" fillId="0" borderId="58" xfId="2" quotePrefix="1" applyNumberFormat="1" applyFont="1" applyBorder="1" applyAlignment="1">
      <alignment horizontal="right" vertical="top" wrapText="1"/>
    </xf>
    <xf numFmtId="164" fontId="0" fillId="0" borderId="37" xfId="2" applyNumberFormat="1" applyFont="1" applyBorder="1" applyAlignment="1">
      <alignment horizontal="right" vertical="top" wrapText="1"/>
    </xf>
    <xf numFmtId="0" fontId="0" fillId="3" borderId="37" xfId="0" quotePrefix="1" applyFill="1" applyBorder="1" applyAlignment="1">
      <alignment horizontal="right" vertical="top" wrapText="1"/>
    </xf>
    <xf numFmtId="0" fontId="0" fillId="3" borderId="38" xfId="0" quotePrefix="1" applyFill="1" applyBorder="1" applyAlignment="1">
      <alignment horizontal="right" vertical="top" wrapText="1"/>
    </xf>
    <xf numFmtId="0" fontId="0" fillId="3" borderId="36" xfId="0" quotePrefix="1" applyFill="1" applyBorder="1" applyAlignment="1">
      <alignment horizontal="right" vertical="top" wrapText="1"/>
    </xf>
    <xf numFmtId="0" fontId="0" fillId="0" borderId="48" xfId="0" applyBorder="1" applyAlignment="1">
      <alignment horizontal="left" vertical="top"/>
    </xf>
    <xf numFmtId="1" fontId="0" fillId="0" borderId="59" xfId="2" quotePrefix="1" applyNumberFormat="1" applyFont="1" applyBorder="1" applyAlignment="1">
      <alignment horizontal="right" vertical="top" wrapText="1"/>
    </xf>
    <xf numFmtId="0" fontId="2" fillId="2" borderId="35" xfId="0" applyFont="1" applyFill="1" applyBorder="1" applyAlignment="1">
      <alignment horizontal="center" vertical="center" wrapText="1"/>
    </xf>
    <xf numFmtId="1" fontId="9" fillId="2" borderId="60" xfId="0" applyNumberFormat="1" applyFont="1" applyFill="1" applyBorder="1" applyAlignment="1">
      <alignment horizontal="center" vertical="top" wrapText="1"/>
    </xf>
    <xf numFmtId="164" fontId="0" fillId="0" borderId="25" xfId="2" applyNumberFormat="1" applyFont="1" applyBorder="1" applyAlignment="1">
      <alignment horizontal="right" vertical="top" wrapText="1"/>
    </xf>
    <xf numFmtId="1" fontId="0" fillId="0" borderId="56" xfId="0" applyNumberFormat="1" applyBorder="1" applyAlignment="1">
      <alignment horizontal="right" vertical="top" wrapText="1"/>
    </xf>
    <xf numFmtId="3" fontId="0" fillId="0" borderId="57" xfId="0" applyNumberFormat="1" applyBorder="1" applyAlignment="1">
      <alignment horizontal="righ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5" fillId="0" borderId="69" xfId="0" applyFont="1" applyBorder="1" applyAlignment="1">
      <alignment horizontal="right" vertical="top" wrapText="1"/>
    </xf>
    <xf numFmtId="0" fontId="0" fillId="0" borderId="71" xfId="0" applyBorder="1" applyAlignment="1">
      <alignment horizontal="left" vertical="top" wrapText="1"/>
    </xf>
    <xf numFmtId="0" fontId="5" fillId="0" borderId="70" xfId="0" applyFont="1" applyBorder="1" applyAlignment="1">
      <alignment horizontal="right" vertical="top" wrapText="1"/>
    </xf>
    <xf numFmtId="0" fontId="0" fillId="0" borderId="63" xfId="0" applyBorder="1" applyAlignment="1">
      <alignment horizontal="left" vertical="top" wrapText="1"/>
    </xf>
    <xf numFmtId="0" fontId="5" fillId="0" borderId="73" xfId="0" applyFont="1" applyBorder="1" applyAlignment="1">
      <alignment horizontal="right" vertical="top" wrapText="1"/>
    </xf>
    <xf numFmtId="0" fontId="2" fillId="2" borderId="72" xfId="0" applyFont="1" applyFill="1" applyBorder="1" applyAlignment="1">
      <alignment horizontal="center" vertical="top" wrapText="1"/>
    </xf>
    <xf numFmtId="0" fontId="2" fillId="2" borderId="74" xfId="0" applyFont="1" applyFill="1" applyBorder="1" applyAlignment="1">
      <alignment horizontal="center" vertical="top" wrapText="1"/>
    </xf>
    <xf numFmtId="0" fontId="2" fillId="2" borderId="42" xfId="0" applyFont="1" applyFill="1" applyBorder="1" applyAlignment="1">
      <alignment horizontal="center" vertical="top" wrapText="1"/>
    </xf>
    <xf numFmtId="0" fontId="0" fillId="0" borderId="28" xfId="0" applyBorder="1"/>
    <xf numFmtId="10" fontId="0" fillId="0" borderId="47" xfId="1" applyNumberFormat="1" applyFont="1" applyBorder="1"/>
    <xf numFmtId="0" fontId="0" fillId="3" borderId="21" xfId="0" applyFill="1" applyBorder="1"/>
    <xf numFmtId="0" fontId="0" fillId="3" borderId="34" xfId="0" quotePrefix="1" applyFill="1" applyBorder="1" applyAlignment="1">
      <alignment horizontal="right" vertical="top" wrapText="1"/>
    </xf>
    <xf numFmtId="164" fontId="0" fillId="3" borderId="76" xfId="2" applyNumberFormat="1" applyFont="1" applyFill="1" applyBorder="1" applyAlignment="1">
      <alignment horizontal="right" vertical="top" wrapText="1"/>
    </xf>
    <xf numFmtId="10" fontId="0" fillId="0" borderId="34" xfId="2" quotePrefix="1" applyNumberFormat="1" applyFont="1" applyBorder="1" applyAlignment="1">
      <alignment horizontal="right" vertical="top" wrapText="1"/>
    </xf>
    <xf numFmtId="0" fontId="16" fillId="2" borderId="62" xfId="0" applyFont="1" applyFill="1" applyBorder="1" applyAlignment="1">
      <alignment horizontal="right" vertical="top" wrapText="1"/>
    </xf>
    <xf numFmtId="0" fontId="16" fillId="2" borderId="75" xfId="0" applyFont="1" applyFill="1" applyBorder="1" applyAlignment="1">
      <alignment horizontal="right" vertical="top" wrapText="1"/>
    </xf>
    <xf numFmtId="3" fontId="0" fillId="0" borderId="57" xfId="0" applyNumberFormat="1" applyFont="1" applyBorder="1" applyAlignment="1">
      <alignment horizontal="right" vertical="top" wrapText="1"/>
    </xf>
    <xf numFmtId="10" fontId="16" fillId="2" borderId="45" xfId="1" applyNumberFormat="1" applyFont="1" applyFill="1" applyBorder="1" applyAlignment="1">
      <alignment horizontal="right" vertical="top" wrapText="1"/>
    </xf>
    <xf numFmtId="10" fontId="16" fillId="2" borderId="34" xfId="1" applyNumberFormat="1" applyFont="1" applyFill="1" applyBorder="1" applyAlignment="1">
      <alignment horizontal="right" vertical="top" wrapText="1"/>
    </xf>
    <xf numFmtId="0" fontId="0" fillId="0" borderId="77" xfId="0" applyBorder="1" applyAlignment="1">
      <alignment horizontal="center"/>
    </xf>
    <xf numFmtId="0" fontId="0" fillId="0" borderId="0" xfId="0" applyAlignment="1">
      <alignment horizontal="left" vertical="top" wrapText="1"/>
    </xf>
    <xf numFmtId="10" fontId="0" fillId="2" borderId="61" xfId="1" applyNumberFormat="1" applyFont="1" applyFill="1" applyBorder="1" applyAlignment="1">
      <alignment horizontal="right" vertical="top"/>
    </xf>
    <xf numFmtId="37" fontId="0" fillId="0" borderId="28" xfId="2" applyNumberFormat="1" applyFont="1" applyBorder="1" applyAlignment="1">
      <alignment horizontal="right" vertical="top" wrapText="1"/>
    </xf>
    <xf numFmtId="37" fontId="0" fillId="0" borderId="38" xfId="2" applyNumberFormat="1" applyFont="1" applyBorder="1" applyAlignment="1">
      <alignment horizontal="right" vertical="top" wrapText="1"/>
    </xf>
    <xf numFmtId="0" fontId="11" fillId="0" borderId="0" xfId="0" applyFont="1" applyAlignment="1">
      <alignment wrapText="1"/>
    </xf>
    <xf numFmtId="0" fontId="5" fillId="0" borderId="0" xfId="0" applyFont="1" applyAlignment="1">
      <alignment wrapText="1"/>
    </xf>
    <xf numFmtId="0" fontId="10" fillId="0" borderId="0" xfId="0" applyFont="1" applyAlignment="1">
      <alignment wrapText="1"/>
    </xf>
    <xf numFmtId="0" fontId="5" fillId="0" borderId="0" xfId="0" applyFont="1" applyAlignment="1">
      <alignment horizontal="left" wrapText="1"/>
    </xf>
    <xf numFmtId="0" fontId="0" fillId="0" borderId="0" xfId="0" applyAlignment="1">
      <alignment vertical="top" wrapText="1"/>
    </xf>
    <xf numFmtId="0" fontId="5" fillId="0" borderId="8" xfId="0" applyFont="1" applyBorder="1" applyAlignment="1">
      <alignment wrapText="1"/>
    </xf>
    <xf numFmtId="0" fontId="5" fillId="0" borderId="8" xfId="0" applyFont="1" applyBorder="1" applyAlignment="1">
      <alignment horizontal="left" wrapText="1"/>
    </xf>
    <xf numFmtId="0" fontId="0" fillId="0" borderId="8" xfId="0" applyBorder="1" applyAlignment="1">
      <alignment vertical="top" wrapText="1"/>
    </xf>
    <xf numFmtId="0" fontId="4" fillId="0" borderId="0"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5" fillId="0" borderId="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63" xfId="0" applyFont="1" applyFill="1" applyBorder="1" applyAlignment="1">
      <alignment horizontal="center" vertical="top" wrapText="1"/>
    </xf>
    <xf numFmtId="0" fontId="2" fillId="2" borderId="64" xfId="0" applyFont="1" applyFill="1" applyBorder="1" applyAlignment="1">
      <alignment horizontal="center" vertical="top" wrapText="1"/>
    </xf>
    <xf numFmtId="0" fontId="2" fillId="2" borderId="65" xfId="0" applyFont="1" applyFill="1" applyBorder="1" applyAlignment="1">
      <alignment horizontal="center" vertical="top" wrapText="1"/>
    </xf>
    <xf numFmtId="0" fontId="2" fillId="2" borderId="32" xfId="0" applyFont="1" applyFill="1" applyBorder="1" applyAlignment="1">
      <alignment horizontal="center" vertical="top" wrapText="1"/>
    </xf>
    <xf numFmtId="0" fontId="4" fillId="0" borderId="42" xfId="0" quotePrefix="1" applyFont="1" applyBorder="1" applyAlignment="1">
      <alignment horizontal="left" vertical="top" wrapText="1"/>
    </xf>
    <xf numFmtId="0" fontId="4" fillId="0" borderId="4" xfId="0" quotePrefix="1" applyFont="1" applyBorder="1" applyAlignment="1">
      <alignment horizontal="left" vertical="top" wrapText="1"/>
    </xf>
    <xf numFmtId="0" fontId="2" fillId="2" borderId="5" xfId="0" applyFont="1" applyFill="1" applyBorder="1" applyAlignment="1">
      <alignment horizontal="center" vertical="top" wrapText="1"/>
    </xf>
    <xf numFmtId="0" fontId="5" fillId="0" borderId="51"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2" fillId="2" borderId="54" xfId="0" applyFont="1" applyFill="1" applyBorder="1" applyAlignment="1">
      <alignment horizontal="center" vertical="top"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Alignment="1">
      <alignment horizontal="left" wrapText="1"/>
    </xf>
    <xf numFmtId="1" fontId="0" fillId="3" borderId="27" xfId="2" applyNumberFormat="1" applyFont="1" applyFill="1" applyBorder="1" applyAlignment="1">
      <alignment horizontal="right" vertical="top" wrapText="1"/>
    </xf>
    <xf numFmtId="1" fontId="0" fillId="3" borderId="38" xfId="2" applyNumberFormat="1" applyFont="1" applyFill="1" applyBorder="1" applyAlignment="1">
      <alignment horizontal="right" vertical="top" wrapText="1"/>
    </xf>
    <xf numFmtId="1" fontId="0" fillId="3" borderId="25" xfId="0" applyNumberFormat="1" applyFill="1" applyBorder="1"/>
    <xf numFmtId="1" fontId="0" fillId="3" borderId="28" xfId="2" applyNumberFormat="1" applyFont="1" applyFill="1" applyBorder="1" applyAlignment="1">
      <alignment horizontal="right" vertical="top" wrapText="1"/>
    </xf>
    <xf numFmtId="1" fontId="0" fillId="3" borderId="13" xfId="2" applyNumberFormat="1" applyFont="1" applyFill="1" applyBorder="1" applyAlignment="1">
      <alignment horizontal="righ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D5997-DDA0-4CE4-A2B5-34754673CD59}">
  <sheetPr>
    <tabColor rgb="FF92D050"/>
  </sheetPr>
  <dimension ref="A1:R66"/>
  <sheetViews>
    <sheetView tabSelected="1" view="pageBreakPreview" zoomScale="90" zoomScaleNormal="90" zoomScaleSheetLayoutView="90" zoomScalePageLayoutView="60" workbookViewId="0">
      <selection activeCell="C65" sqref="C65"/>
    </sheetView>
  </sheetViews>
  <sheetFormatPr defaultRowHeight="14.4" x14ac:dyDescent="0.3"/>
  <cols>
    <col min="1" max="1" width="33" customWidth="1"/>
    <col min="2" max="2" width="15.6640625" customWidth="1"/>
    <col min="3" max="3" width="10.6640625" style="14" customWidth="1"/>
    <col min="4" max="15" width="10.6640625" customWidth="1"/>
  </cols>
  <sheetData>
    <row r="1" spans="1:18" ht="25.8" x14ac:dyDescent="0.3">
      <c r="A1" s="5" t="s">
        <v>29</v>
      </c>
      <c r="B1" s="5"/>
    </row>
    <row r="2" spans="1:18" ht="18" x14ac:dyDescent="0.3">
      <c r="A2" s="2" t="s">
        <v>42</v>
      </c>
      <c r="B2" s="4"/>
    </row>
    <row r="3" spans="1:18" ht="18" x14ac:dyDescent="0.3">
      <c r="A3" s="13" t="s">
        <v>43</v>
      </c>
      <c r="B3" s="4"/>
    </row>
    <row r="4" spans="1:18" x14ac:dyDescent="0.3">
      <c r="A4" s="1"/>
      <c r="B4" s="1"/>
    </row>
    <row r="5" spans="1:18" ht="17.399999999999999" x14ac:dyDescent="0.3">
      <c r="A5" s="6" t="s">
        <v>0</v>
      </c>
      <c r="B5" s="6"/>
    </row>
    <row r="6" spans="1:18" x14ac:dyDescent="0.3">
      <c r="A6" s="1"/>
      <c r="B6" s="1"/>
    </row>
    <row r="7" spans="1:18" ht="17.399999999999999" x14ac:dyDescent="0.3">
      <c r="A7" s="2" t="s">
        <v>30</v>
      </c>
      <c r="B7" s="2"/>
    </row>
    <row r="8" spans="1:18" ht="15" thickBot="1" x14ac:dyDescent="0.35">
      <c r="A8" s="105"/>
      <c r="B8" s="3"/>
    </row>
    <row r="9" spans="1:18" x14ac:dyDescent="0.3">
      <c r="A9" s="127" t="s">
        <v>1</v>
      </c>
      <c r="B9" s="61" t="s">
        <v>12</v>
      </c>
      <c r="C9" s="122" t="s">
        <v>6</v>
      </c>
      <c r="D9" s="122"/>
      <c r="E9" s="122"/>
      <c r="F9" s="122"/>
      <c r="G9" s="122"/>
      <c r="H9" s="122"/>
      <c r="I9" s="122"/>
      <c r="J9" s="122"/>
      <c r="K9" s="122"/>
      <c r="L9" s="122"/>
      <c r="M9" s="122"/>
      <c r="N9" s="122"/>
      <c r="O9" s="123"/>
    </row>
    <row r="10" spans="1:18" ht="14.4" customHeight="1" x14ac:dyDescent="0.3">
      <c r="A10" s="128"/>
      <c r="B10" s="41"/>
      <c r="C10" s="125" t="s">
        <v>5</v>
      </c>
      <c r="D10" s="125"/>
      <c r="E10" s="125"/>
      <c r="F10" s="126"/>
      <c r="G10" s="124" t="s">
        <v>23</v>
      </c>
      <c r="H10" s="125"/>
      <c r="I10" s="126"/>
      <c r="J10" s="124" t="s">
        <v>24</v>
      </c>
      <c r="K10" s="125"/>
      <c r="L10" s="126"/>
      <c r="M10" s="124" t="s">
        <v>25</v>
      </c>
      <c r="N10" s="125"/>
      <c r="O10" s="126"/>
    </row>
    <row r="11" spans="1:18" ht="29.4" thickBot="1" x14ac:dyDescent="0.35">
      <c r="A11" s="129"/>
      <c r="B11" s="52"/>
      <c r="C11" s="53" t="s">
        <v>4</v>
      </c>
      <c r="D11" s="48" t="s">
        <v>15</v>
      </c>
      <c r="E11" s="48" t="s">
        <v>3</v>
      </c>
      <c r="F11" s="49" t="s">
        <v>0</v>
      </c>
      <c r="G11" s="54" t="s">
        <v>18</v>
      </c>
      <c r="H11" s="48" t="s">
        <v>3</v>
      </c>
      <c r="I11" s="49" t="s">
        <v>0</v>
      </c>
      <c r="J11" s="54" t="s">
        <v>15</v>
      </c>
      <c r="K11" s="48" t="s">
        <v>3</v>
      </c>
      <c r="L11" s="49" t="s">
        <v>0</v>
      </c>
      <c r="M11" s="54" t="s">
        <v>15</v>
      </c>
      <c r="N11" s="48" t="s">
        <v>3</v>
      </c>
      <c r="O11" s="55" t="s">
        <v>0</v>
      </c>
      <c r="P11" s="7"/>
    </row>
    <row r="12" spans="1:18" ht="28.8" x14ac:dyDescent="0.3">
      <c r="A12" s="83" t="s">
        <v>55</v>
      </c>
      <c r="B12" s="50" t="s">
        <v>33</v>
      </c>
      <c r="C12" s="45"/>
      <c r="D12" s="46">
        <v>133</v>
      </c>
      <c r="E12" s="46">
        <v>1</v>
      </c>
      <c r="F12" s="47">
        <f>E12/D12</f>
        <v>7.5187969924812026E-3</v>
      </c>
      <c r="G12" s="73"/>
      <c r="H12" s="74"/>
      <c r="I12" s="75"/>
      <c r="J12" s="73"/>
      <c r="K12" s="74"/>
      <c r="L12" s="75"/>
      <c r="M12" s="73"/>
      <c r="N12" s="74"/>
      <c r="O12" s="97"/>
      <c r="P12" s="7"/>
    </row>
    <row r="13" spans="1:18" ht="43.2" x14ac:dyDescent="0.3">
      <c r="A13" s="84" t="s">
        <v>56</v>
      </c>
      <c r="B13" s="42" t="s">
        <v>21</v>
      </c>
      <c r="C13" s="29">
        <v>1032</v>
      </c>
      <c r="D13" s="24">
        <v>2793</v>
      </c>
      <c r="E13" s="24">
        <v>1</v>
      </c>
      <c r="F13" s="34">
        <f t="shared" ref="F13:F17" si="0">E13/D13</f>
        <v>3.5803795202291446E-4</v>
      </c>
      <c r="G13" s="29">
        <v>343</v>
      </c>
      <c r="H13" s="24">
        <v>0</v>
      </c>
      <c r="I13" s="34">
        <f>H13/G13</f>
        <v>0</v>
      </c>
      <c r="J13" s="29">
        <v>1261</v>
      </c>
      <c r="K13" s="24">
        <v>1</v>
      </c>
      <c r="L13" s="34">
        <f>K13/J13</f>
        <v>7.9302141157811261E-4</v>
      </c>
      <c r="M13" s="29">
        <v>1189</v>
      </c>
      <c r="N13" s="24">
        <v>0</v>
      </c>
      <c r="O13" s="34">
        <f>N13/M13</f>
        <v>0</v>
      </c>
      <c r="P13" s="8"/>
      <c r="Q13" s="19"/>
      <c r="R13" s="19"/>
    </row>
    <row r="14" spans="1:18" ht="28.8" x14ac:dyDescent="0.3">
      <c r="A14" s="84" t="s">
        <v>57</v>
      </c>
      <c r="B14" s="42" t="s">
        <v>22</v>
      </c>
      <c r="C14" s="30">
        <v>384</v>
      </c>
      <c r="D14" s="26">
        <v>1067</v>
      </c>
      <c r="E14" s="27">
        <v>1</v>
      </c>
      <c r="F14" s="34">
        <f t="shared" si="0"/>
        <v>9.372071227741331E-4</v>
      </c>
      <c r="G14" s="33">
        <v>412</v>
      </c>
      <c r="H14" s="27">
        <v>1</v>
      </c>
      <c r="I14" s="34">
        <f t="shared" ref="I14:I17" si="1">H14/G14</f>
        <v>2.4271844660194173E-3</v>
      </c>
      <c r="J14" s="33">
        <v>201</v>
      </c>
      <c r="K14" s="27">
        <v>0</v>
      </c>
      <c r="L14" s="34">
        <f t="shared" ref="L14:L17" si="2">K14/J14</f>
        <v>0</v>
      </c>
      <c r="M14" s="33">
        <v>454</v>
      </c>
      <c r="N14" s="27">
        <v>0</v>
      </c>
      <c r="O14" s="34">
        <f t="shared" ref="O14:O17" si="3">N14/M14</f>
        <v>0</v>
      </c>
      <c r="P14" s="8"/>
      <c r="Q14" s="19"/>
      <c r="R14" s="19"/>
    </row>
    <row r="15" spans="1:18" ht="28.8" x14ac:dyDescent="0.3">
      <c r="A15" s="84" t="s">
        <v>58</v>
      </c>
      <c r="B15" s="42" t="s">
        <v>46</v>
      </c>
      <c r="C15" s="29">
        <v>72</v>
      </c>
      <c r="D15" s="24">
        <v>310</v>
      </c>
      <c r="E15" s="24">
        <v>0</v>
      </c>
      <c r="F15" s="34">
        <f t="shared" si="0"/>
        <v>0</v>
      </c>
      <c r="G15" s="29">
        <v>234</v>
      </c>
      <c r="H15" s="24">
        <v>0</v>
      </c>
      <c r="I15" s="34">
        <f t="shared" si="1"/>
        <v>0</v>
      </c>
      <c r="J15" s="29">
        <v>40</v>
      </c>
      <c r="K15" s="24">
        <v>0</v>
      </c>
      <c r="L15" s="34">
        <f t="shared" si="2"/>
        <v>0</v>
      </c>
      <c r="M15" s="29">
        <v>36</v>
      </c>
      <c r="N15" s="24">
        <v>0</v>
      </c>
      <c r="O15" s="34">
        <f t="shared" si="3"/>
        <v>0</v>
      </c>
      <c r="P15" s="8"/>
      <c r="Q15" s="19"/>
      <c r="R15" s="19"/>
    </row>
    <row r="16" spans="1:18" ht="29.4" thickBot="1" x14ac:dyDescent="0.35">
      <c r="A16" s="87" t="s">
        <v>59</v>
      </c>
      <c r="B16" s="43" t="s">
        <v>45</v>
      </c>
      <c r="C16" s="35">
        <v>222</v>
      </c>
      <c r="D16" s="36">
        <v>373</v>
      </c>
      <c r="E16" s="36">
        <v>1</v>
      </c>
      <c r="F16" s="37">
        <f t="shared" si="0"/>
        <v>2.6809651474530832E-3</v>
      </c>
      <c r="G16" s="35">
        <v>32</v>
      </c>
      <c r="H16" s="36">
        <v>0</v>
      </c>
      <c r="I16" s="37">
        <f t="shared" si="1"/>
        <v>0</v>
      </c>
      <c r="J16" s="35">
        <v>202</v>
      </c>
      <c r="K16" s="36">
        <v>0</v>
      </c>
      <c r="L16" s="37">
        <f t="shared" si="2"/>
        <v>0</v>
      </c>
      <c r="M16" s="35">
        <v>139</v>
      </c>
      <c r="N16" s="36">
        <v>1</v>
      </c>
      <c r="O16" s="37">
        <f t="shared" si="3"/>
        <v>7.1942446043165471E-3</v>
      </c>
      <c r="Q16" s="19"/>
      <c r="R16" s="19"/>
    </row>
    <row r="17" spans="1:18" ht="15" thickBot="1" x14ac:dyDescent="0.35">
      <c r="A17" s="88" t="s">
        <v>2</v>
      </c>
      <c r="B17" s="62"/>
      <c r="C17" s="141">
        <v>1185</v>
      </c>
      <c r="D17" s="38">
        <f>SUM(D12:D16)</f>
        <v>4676</v>
      </c>
      <c r="E17" s="38">
        <f>SUM(E12:E16)</f>
        <v>4</v>
      </c>
      <c r="F17" s="39">
        <f t="shared" si="0"/>
        <v>8.5543199315654401E-4</v>
      </c>
      <c r="G17" s="40">
        <f>SUM(G13:G16)</f>
        <v>1021</v>
      </c>
      <c r="H17" s="38">
        <f>SUM(H13:H16)</f>
        <v>1</v>
      </c>
      <c r="I17" s="39">
        <f t="shared" si="1"/>
        <v>9.7943192948090111E-4</v>
      </c>
      <c r="J17" s="40">
        <f>SUM(J13:J16)</f>
        <v>1704</v>
      </c>
      <c r="K17" s="38">
        <f>SUM(K13:K16)</f>
        <v>1</v>
      </c>
      <c r="L17" s="39">
        <f t="shared" si="2"/>
        <v>5.8685446009389673E-4</v>
      </c>
      <c r="M17" s="40">
        <f>SUM(M13:M16)</f>
        <v>1818</v>
      </c>
      <c r="N17" s="38">
        <f>SUM(N13:N16)</f>
        <v>1</v>
      </c>
      <c r="O17" s="39">
        <f t="shared" si="3"/>
        <v>5.5005500550055003E-4</v>
      </c>
      <c r="P17" s="8"/>
      <c r="Q17" s="19"/>
      <c r="R17" s="19"/>
    </row>
    <row r="18" spans="1:18" ht="83.4" customHeight="1" x14ac:dyDescent="0.3">
      <c r="A18" s="118" t="s">
        <v>84</v>
      </c>
      <c r="B18" s="118"/>
      <c r="C18" s="118"/>
      <c r="D18" s="118"/>
      <c r="E18" s="118"/>
      <c r="F18" s="118"/>
      <c r="G18" s="118"/>
      <c r="H18" s="118"/>
      <c r="I18" s="118"/>
      <c r="J18" s="118"/>
      <c r="K18" s="118"/>
      <c r="L18" s="118"/>
      <c r="M18" s="118"/>
      <c r="N18" s="118"/>
      <c r="O18" s="118"/>
      <c r="P18" s="8"/>
      <c r="Q18" s="19"/>
      <c r="R18" s="19"/>
    </row>
    <row r="19" spans="1:18" x14ac:dyDescent="0.3">
      <c r="A19" s="1"/>
      <c r="B19" s="1"/>
    </row>
    <row r="20" spans="1:18" ht="17.399999999999999" x14ac:dyDescent="0.3">
      <c r="A20" s="2" t="s">
        <v>47</v>
      </c>
      <c r="B20" s="2"/>
    </row>
    <row r="21" spans="1:18" ht="15" thickBot="1" x14ac:dyDescent="0.35">
      <c r="A21" s="3"/>
      <c r="B21" s="3"/>
    </row>
    <row r="22" spans="1:18" x14ac:dyDescent="0.3">
      <c r="A22" s="127" t="s">
        <v>1</v>
      </c>
      <c r="B22" s="63" t="s">
        <v>12</v>
      </c>
      <c r="C22" s="134" t="s">
        <v>6</v>
      </c>
      <c r="D22" s="135"/>
      <c r="E22" s="135"/>
      <c r="F22" s="135"/>
      <c r="G22" s="135"/>
      <c r="H22" s="135"/>
      <c r="I22" s="135"/>
      <c r="J22" s="135"/>
      <c r="K22" s="135"/>
      <c r="L22" s="135"/>
      <c r="M22" s="135"/>
      <c r="N22" s="135"/>
      <c r="O22" s="136"/>
    </row>
    <row r="23" spans="1:18" ht="14.4" customHeight="1" x14ac:dyDescent="0.3">
      <c r="A23" s="128"/>
      <c r="B23" s="64"/>
      <c r="C23" s="137" t="s">
        <v>5</v>
      </c>
      <c r="D23" s="125"/>
      <c r="E23" s="125"/>
      <c r="F23" s="126"/>
      <c r="G23" s="124" t="s">
        <v>23</v>
      </c>
      <c r="H23" s="125"/>
      <c r="I23" s="126"/>
      <c r="J23" s="124" t="s">
        <v>24</v>
      </c>
      <c r="K23" s="125"/>
      <c r="L23" s="126"/>
      <c r="M23" s="124" t="s">
        <v>25</v>
      </c>
      <c r="N23" s="125"/>
      <c r="O23" s="130"/>
    </row>
    <row r="24" spans="1:18" ht="29.4" thickBot="1" x14ac:dyDescent="0.35">
      <c r="A24" s="129"/>
      <c r="B24" s="78"/>
      <c r="C24" s="79" t="s">
        <v>4</v>
      </c>
      <c r="D24" s="48" t="s">
        <v>15</v>
      </c>
      <c r="E24" s="48" t="s">
        <v>3</v>
      </c>
      <c r="F24" s="49" t="s">
        <v>0</v>
      </c>
      <c r="G24" s="54" t="s">
        <v>18</v>
      </c>
      <c r="H24" s="48" t="s">
        <v>3</v>
      </c>
      <c r="I24" s="49" t="s">
        <v>0</v>
      </c>
      <c r="J24" s="54" t="s">
        <v>15</v>
      </c>
      <c r="K24" s="48" t="s">
        <v>3</v>
      </c>
      <c r="L24" s="49" t="s">
        <v>0</v>
      </c>
      <c r="M24" s="54" t="s">
        <v>15</v>
      </c>
      <c r="N24" s="48" t="s">
        <v>3</v>
      </c>
      <c r="O24" s="49" t="s">
        <v>0</v>
      </c>
      <c r="P24" s="7"/>
    </row>
    <row r="25" spans="1:18" ht="43.2" x14ac:dyDescent="0.3">
      <c r="A25" s="83" t="s">
        <v>60</v>
      </c>
      <c r="B25" s="76" t="s">
        <v>31</v>
      </c>
      <c r="C25" s="77">
        <v>1</v>
      </c>
      <c r="D25" s="46">
        <v>11</v>
      </c>
      <c r="E25" s="46">
        <v>0</v>
      </c>
      <c r="F25" s="47">
        <f t="shared" ref="F25" si="4">E25/D25</f>
        <v>0</v>
      </c>
      <c r="G25" s="51" t="s">
        <v>41</v>
      </c>
      <c r="H25" s="46" t="s">
        <v>41</v>
      </c>
      <c r="I25" s="47" t="s">
        <v>41</v>
      </c>
      <c r="J25" s="51">
        <v>11</v>
      </c>
      <c r="K25" s="46">
        <v>0</v>
      </c>
      <c r="L25" s="47">
        <f t="shared" ref="L25" si="5">K25/J25</f>
        <v>0</v>
      </c>
      <c r="M25" s="51" t="s">
        <v>41</v>
      </c>
      <c r="N25" s="46" t="s">
        <v>41</v>
      </c>
      <c r="O25" s="47" t="s">
        <v>41</v>
      </c>
      <c r="P25" s="8"/>
      <c r="Q25" s="19"/>
      <c r="R25" s="19"/>
    </row>
    <row r="26" spans="1:18" ht="43.2" x14ac:dyDescent="0.3">
      <c r="A26" s="84" t="s">
        <v>61</v>
      </c>
      <c r="B26" s="65" t="s">
        <v>32</v>
      </c>
      <c r="C26" s="67" t="s">
        <v>41</v>
      </c>
      <c r="D26" s="24" t="s">
        <v>41</v>
      </c>
      <c r="E26" s="24" t="s">
        <v>41</v>
      </c>
      <c r="F26" s="59" t="s">
        <v>41</v>
      </c>
      <c r="G26" s="29" t="s">
        <v>41</v>
      </c>
      <c r="H26" s="24" t="s">
        <v>41</v>
      </c>
      <c r="I26" s="59" t="s">
        <v>41</v>
      </c>
      <c r="J26" s="29" t="s">
        <v>41</v>
      </c>
      <c r="K26" s="24" t="s">
        <v>41</v>
      </c>
      <c r="L26" s="59" t="s">
        <v>41</v>
      </c>
      <c r="M26" s="29" t="s">
        <v>41</v>
      </c>
      <c r="N26" s="24" t="s">
        <v>41</v>
      </c>
      <c r="O26" s="59" t="s">
        <v>41</v>
      </c>
      <c r="P26" s="8"/>
      <c r="Q26" s="19"/>
      <c r="R26" s="19"/>
    </row>
    <row r="27" spans="1:18" ht="28.8" x14ac:dyDescent="0.3">
      <c r="A27" s="84" t="s">
        <v>62</v>
      </c>
      <c r="B27" s="65" t="s">
        <v>34</v>
      </c>
      <c r="C27" s="67" t="s">
        <v>41</v>
      </c>
      <c r="D27" s="24" t="s">
        <v>41</v>
      </c>
      <c r="E27" s="24" t="s">
        <v>41</v>
      </c>
      <c r="F27" s="59" t="s">
        <v>41</v>
      </c>
      <c r="G27" s="29" t="s">
        <v>41</v>
      </c>
      <c r="H27" s="24" t="s">
        <v>41</v>
      </c>
      <c r="I27" s="59" t="s">
        <v>41</v>
      </c>
      <c r="J27" s="29" t="s">
        <v>41</v>
      </c>
      <c r="K27" s="24" t="s">
        <v>41</v>
      </c>
      <c r="L27" s="59" t="s">
        <v>41</v>
      </c>
      <c r="M27" s="29" t="s">
        <v>41</v>
      </c>
      <c r="N27" s="24" t="s">
        <v>41</v>
      </c>
      <c r="O27" s="59" t="s">
        <v>41</v>
      </c>
      <c r="P27" s="8"/>
      <c r="Q27" s="19"/>
      <c r="R27" s="19"/>
    </row>
    <row r="28" spans="1:18" ht="58.2" thickBot="1" x14ac:dyDescent="0.35">
      <c r="A28" s="85" t="s">
        <v>63</v>
      </c>
      <c r="B28" s="57" t="s">
        <v>35</v>
      </c>
      <c r="C28" s="68">
        <v>16</v>
      </c>
      <c r="D28" s="69">
        <v>116</v>
      </c>
      <c r="E28" s="69">
        <v>0</v>
      </c>
      <c r="F28" s="70">
        <f t="shared" ref="F28:F29" si="6">E28/D28</f>
        <v>0</v>
      </c>
      <c r="G28" s="71">
        <v>34</v>
      </c>
      <c r="H28" s="69">
        <v>0</v>
      </c>
      <c r="I28" s="70">
        <f t="shared" ref="I28:I29" si="7">H28/G28</f>
        <v>0</v>
      </c>
      <c r="J28" s="71">
        <v>34</v>
      </c>
      <c r="K28" s="69">
        <v>0</v>
      </c>
      <c r="L28" s="70">
        <f t="shared" ref="L28:L29" si="8">K28/J28</f>
        <v>0</v>
      </c>
      <c r="M28" s="71">
        <v>48</v>
      </c>
      <c r="N28" s="69">
        <v>0</v>
      </c>
      <c r="O28" s="70">
        <f t="shared" ref="O28:O29" si="9">N28/M28</f>
        <v>0</v>
      </c>
      <c r="P28" s="8"/>
      <c r="Q28" s="19"/>
      <c r="R28" s="19"/>
    </row>
    <row r="29" spans="1:18" ht="15" thickBot="1" x14ac:dyDescent="0.35">
      <c r="A29" s="86" t="s">
        <v>2</v>
      </c>
      <c r="B29" s="98"/>
      <c r="C29" s="142">
        <v>17</v>
      </c>
      <c r="D29" s="66">
        <f>SUM(D25:D28)</f>
        <v>127</v>
      </c>
      <c r="E29" s="109">
        <f>SUM(E25:E28)</f>
        <v>0</v>
      </c>
      <c r="F29" s="47">
        <f t="shared" si="6"/>
        <v>0</v>
      </c>
      <c r="G29" s="72">
        <f>SUM(G25:G28)</f>
        <v>34</v>
      </c>
      <c r="H29" s="109">
        <f>SUM(H25:H28)</f>
        <v>0</v>
      </c>
      <c r="I29" s="47">
        <f t="shared" si="7"/>
        <v>0</v>
      </c>
      <c r="J29" s="72">
        <f>SUM(J25:J28)</f>
        <v>45</v>
      </c>
      <c r="K29" s="109">
        <f>SUM(K25:K28)</f>
        <v>0</v>
      </c>
      <c r="L29" s="47">
        <f t="shared" si="8"/>
        <v>0</v>
      </c>
      <c r="M29" s="72">
        <f>SUM(M25:M28)</f>
        <v>48</v>
      </c>
      <c r="N29" s="109">
        <f>SUM(N25:N28)</f>
        <v>0</v>
      </c>
      <c r="O29" s="99">
        <f t="shared" si="9"/>
        <v>0</v>
      </c>
      <c r="P29" s="8"/>
      <c r="Q29" s="19"/>
      <c r="R29" s="19"/>
    </row>
    <row r="30" spans="1:18" ht="83.4" customHeight="1" x14ac:dyDescent="0.3">
      <c r="A30" s="118" t="s">
        <v>84</v>
      </c>
      <c r="B30" s="118"/>
      <c r="C30" s="118"/>
      <c r="D30" s="118"/>
      <c r="E30" s="118"/>
      <c r="F30" s="118"/>
      <c r="G30" s="118"/>
      <c r="H30" s="118"/>
      <c r="I30" s="118"/>
      <c r="J30" s="118"/>
      <c r="K30" s="118"/>
      <c r="L30" s="118"/>
      <c r="M30" s="118"/>
      <c r="N30" s="118"/>
      <c r="O30" s="118"/>
      <c r="P30" s="8"/>
      <c r="Q30" s="19"/>
      <c r="R30" s="19"/>
    </row>
    <row r="31" spans="1:18" x14ac:dyDescent="0.3">
      <c r="A31" s="1"/>
      <c r="B31" s="1"/>
    </row>
    <row r="32" spans="1:18" ht="17.399999999999999" x14ac:dyDescent="0.3">
      <c r="A32" s="2" t="s">
        <v>48</v>
      </c>
      <c r="B32" s="2"/>
      <c r="Q32" s="19"/>
      <c r="R32" s="19"/>
    </row>
    <row r="33" spans="1:18" ht="18" thickBot="1" x14ac:dyDescent="0.35">
      <c r="A33" s="2"/>
      <c r="B33" s="2"/>
      <c r="Q33" s="19"/>
      <c r="R33" s="19"/>
    </row>
    <row r="34" spans="1:18" ht="15" customHeight="1" x14ac:dyDescent="0.3">
      <c r="A34" s="91"/>
      <c r="B34" s="16" t="s">
        <v>12</v>
      </c>
      <c r="C34" s="133" t="s">
        <v>65</v>
      </c>
      <c r="D34" s="119"/>
      <c r="E34" s="119"/>
      <c r="F34" s="120"/>
    </row>
    <row r="35" spans="1:18" ht="29.4" thickBot="1" x14ac:dyDescent="0.35">
      <c r="A35" s="92" t="s">
        <v>1</v>
      </c>
      <c r="B35" s="93"/>
      <c r="C35" s="53" t="s">
        <v>4</v>
      </c>
      <c r="D35" s="48" t="s">
        <v>18</v>
      </c>
      <c r="E35" s="48" t="s">
        <v>3</v>
      </c>
      <c r="F35" s="49" t="s">
        <v>0</v>
      </c>
    </row>
    <row r="36" spans="1:18" ht="29.4" thickBot="1" x14ac:dyDescent="0.35">
      <c r="A36" s="89" t="s">
        <v>83</v>
      </c>
      <c r="B36" s="50" t="s">
        <v>51</v>
      </c>
      <c r="C36" s="81">
        <v>4</v>
      </c>
      <c r="D36" s="100">
        <v>8</v>
      </c>
      <c r="E36" s="101">
        <v>0</v>
      </c>
      <c r="F36" s="104">
        <f>E36/D36</f>
        <v>0</v>
      </c>
    </row>
    <row r="37" spans="1:18" ht="43.8" thickBot="1" x14ac:dyDescent="0.35">
      <c r="A37" s="85" t="s">
        <v>64</v>
      </c>
      <c r="B37" s="57" t="s">
        <v>52</v>
      </c>
      <c r="C37" s="81">
        <v>32</v>
      </c>
      <c r="D37" s="102">
        <v>207</v>
      </c>
      <c r="E37" s="102">
        <v>1</v>
      </c>
      <c r="F37" s="103">
        <f>E37/D37</f>
        <v>4.830917874396135E-3</v>
      </c>
    </row>
    <row r="38" spans="1:18" ht="15" thickBot="1" x14ac:dyDescent="0.35">
      <c r="A38" s="90" t="s">
        <v>54</v>
      </c>
      <c r="B38" s="96"/>
      <c r="C38" s="143">
        <v>33</v>
      </c>
      <c r="D38" s="94">
        <v>215</v>
      </c>
      <c r="E38" s="94">
        <v>1</v>
      </c>
      <c r="F38" s="95">
        <v>4.6511627906976744E-3</v>
      </c>
    </row>
    <row r="39" spans="1:18" ht="74.400000000000006" customHeight="1" x14ac:dyDescent="0.3">
      <c r="A39" s="118" t="s">
        <v>84</v>
      </c>
      <c r="B39" s="118"/>
      <c r="C39" s="118"/>
      <c r="D39" s="118"/>
      <c r="E39" s="118"/>
      <c r="F39" s="118"/>
      <c r="G39" s="118"/>
      <c r="H39" s="118"/>
      <c r="I39" s="118"/>
      <c r="J39" s="118"/>
      <c r="K39" s="118"/>
      <c r="L39" s="118"/>
      <c r="M39" s="118"/>
      <c r="N39" s="118"/>
      <c r="O39" s="118"/>
      <c r="Q39" s="19"/>
      <c r="R39" s="19"/>
    </row>
    <row r="40" spans="1:18" ht="17.399999999999999" x14ac:dyDescent="0.3">
      <c r="A40" s="2" t="s">
        <v>44</v>
      </c>
      <c r="B40" s="2"/>
    </row>
    <row r="41" spans="1:18" ht="15" thickBot="1" x14ac:dyDescent="0.35">
      <c r="A41" s="3"/>
      <c r="B41" s="3"/>
    </row>
    <row r="42" spans="1:18" x14ac:dyDescent="0.3">
      <c r="A42" s="127" t="s">
        <v>1</v>
      </c>
      <c r="B42" s="31" t="s">
        <v>12</v>
      </c>
      <c r="C42" s="121" t="s">
        <v>6</v>
      </c>
      <c r="D42" s="122"/>
      <c r="E42" s="122"/>
      <c r="F42" s="122"/>
      <c r="G42" s="122"/>
      <c r="H42" s="122"/>
      <c r="I42" s="122"/>
      <c r="J42" s="122"/>
      <c r="K42" s="122"/>
      <c r="L42" s="122"/>
      <c r="M42" s="122"/>
      <c r="N42" s="122"/>
      <c r="O42" s="123"/>
    </row>
    <row r="43" spans="1:18" ht="14.4" customHeight="1" x14ac:dyDescent="0.3">
      <c r="A43" s="128"/>
      <c r="B43" s="28"/>
      <c r="C43" s="124" t="s">
        <v>5</v>
      </c>
      <c r="D43" s="125"/>
      <c r="E43" s="125"/>
      <c r="F43" s="126"/>
      <c r="G43" s="124" t="s">
        <v>23</v>
      </c>
      <c r="H43" s="125"/>
      <c r="I43" s="126"/>
      <c r="J43" s="124" t="s">
        <v>24</v>
      </c>
      <c r="K43" s="125"/>
      <c r="L43" s="126"/>
      <c r="M43" s="124" t="s">
        <v>25</v>
      </c>
      <c r="N43" s="125"/>
      <c r="O43" s="126"/>
    </row>
    <row r="44" spans="1:18" ht="29.4" thickBot="1" x14ac:dyDescent="0.35">
      <c r="A44" s="129"/>
      <c r="B44" s="52"/>
      <c r="C44" s="53" t="s">
        <v>4</v>
      </c>
      <c r="D44" s="48" t="s">
        <v>15</v>
      </c>
      <c r="E44" s="48" t="s">
        <v>3</v>
      </c>
      <c r="F44" s="55" t="s">
        <v>0</v>
      </c>
      <c r="G44" s="21" t="s">
        <v>18</v>
      </c>
      <c r="H44" s="22" t="s">
        <v>3</v>
      </c>
      <c r="I44" s="23" t="s">
        <v>0</v>
      </c>
      <c r="J44" s="20" t="s">
        <v>15</v>
      </c>
      <c r="K44" s="22" t="s">
        <v>3</v>
      </c>
      <c r="L44" s="23" t="s">
        <v>0</v>
      </c>
      <c r="M44" s="21" t="s">
        <v>15</v>
      </c>
      <c r="N44" s="22" t="s">
        <v>3</v>
      </c>
      <c r="O44" s="23" t="s">
        <v>0</v>
      </c>
      <c r="P44" s="7"/>
    </row>
    <row r="45" spans="1:18" ht="29.4" thickBot="1" x14ac:dyDescent="0.35">
      <c r="A45" s="10" t="s">
        <v>57</v>
      </c>
      <c r="B45" s="32" t="s">
        <v>22</v>
      </c>
      <c r="C45" s="29">
        <v>372</v>
      </c>
      <c r="D45" s="24">
        <v>1044</v>
      </c>
      <c r="E45" s="24">
        <v>7</v>
      </c>
      <c r="F45" s="58">
        <f t="shared" ref="F45:F46" si="10">E45/D45</f>
        <v>6.7049808429118776E-3</v>
      </c>
      <c r="G45" s="29">
        <v>411</v>
      </c>
      <c r="H45" s="24">
        <v>0</v>
      </c>
      <c r="I45" s="58">
        <f t="shared" ref="I45:I46" si="11">H45/G45</f>
        <v>0</v>
      </c>
      <c r="J45" s="29">
        <v>193</v>
      </c>
      <c r="K45" s="24">
        <v>6</v>
      </c>
      <c r="L45" s="58">
        <f t="shared" ref="L45:L46" si="12">K45/J45</f>
        <v>3.1088082901554404E-2</v>
      </c>
      <c r="M45" s="29">
        <v>440</v>
      </c>
      <c r="N45" s="24">
        <v>1</v>
      </c>
      <c r="O45" s="58">
        <f t="shared" ref="O45:O46" si="13">N45/M45</f>
        <v>2.2727272727272726E-3</v>
      </c>
      <c r="Q45" s="19"/>
      <c r="R45" s="19"/>
    </row>
    <row r="46" spans="1:18" ht="15" thickBot="1" x14ac:dyDescent="0.35">
      <c r="A46" s="88" t="s">
        <v>2</v>
      </c>
      <c r="B46" s="44"/>
      <c r="C46" s="144">
        <v>372</v>
      </c>
      <c r="D46" s="38">
        <f>SUM(D45:D45)</f>
        <v>1044</v>
      </c>
      <c r="E46" s="38">
        <f>SUM(E45:E45)</f>
        <v>7</v>
      </c>
      <c r="F46" s="56">
        <f t="shared" si="10"/>
        <v>6.7049808429118776E-3</v>
      </c>
      <c r="G46" s="40">
        <f>SUM(G45:G45)</f>
        <v>411</v>
      </c>
      <c r="H46" s="108">
        <f>SUM(H45:H45)</f>
        <v>0</v>
      </c>
      <c r="I46" s="56">
        <f t="shared" si="11"/>
        <v>0</v>
      </c>
      <c r="J46" s="40">
        <f>SUM(J45:J45)</f>
        <v>193</v>
      </c>
      <c r="K46" s="38">
        <f>SUM(K45:K45)</f>
        <v>6</v>
      </c>
      <c r="L46" s="56">
        <f t="shared" si="12"/>
        <v>3.1088082901554404E-2</v>
      </c>
      <c r="M46" s="40">
        <f>SUM(M45:M45)</f>
        <v>440</v>
      </c>
      <c r="N46" s="38">
        <f>SUM(N45:N45)</f>
        <v>1</v>
      </c>
      <c r="O46" s="56">
        <f t="shared" si="13"/>
        <v>2.2727272727272726E-3</v>
      </c>
      <c r="P46" s="8"/>
      <c r="Q46" s="19"/>
      <c r="R46" s="19"/>
    </row>
    <row r="47" spans="1:18" ht="83.4" customHeight="1" x14ac:dyDescent="0.3">
      <c r="A47" s="118" t="s">
        <v>84</v>
      </c>
      <c r="B47" s="118"/>
      <c r="C47" s="118"/>
      <c r="D47" s="118"/>
      <c r="E47" s="118"/>
      <c r="F47" s="118"/>
      <c r="G47" s="118"/>
      <c r="H47" s="118"/>
      <c r="I47" s="118"/>
      <c r="J47" s="118"/>
      <c r="K47" s="118"/>
      <c r="L47" s="118"/>
      <c r="M47" s="118"/>
      <c r="N47" s="118"/>
      <c r="O47" s="118"/>
      <c r="P47" s="8"/>
      <c r="Q47" s="19"/>
      <c r="R47" s="19"/>
    </row>
    <row r="48" spans="1:18" x14ac:dyDescent="0.3">
      <c r="A48" s="17"/>
      <c r="B48" s="17"/>
      <c r="C48" s="18"/>
      <c r="D48" s="17"/>
      <c r="E48" s="17"/>
      <c r="F48" s="17"/>
      <c r="G48" s="17"/>
      <c r="H48" s="17"/>
      <c r="I48" s="17"/>
      <c r="J48" s="17"/>
      <c r="K48" s="17"/>
      <c r="L48" s="17"/>
      <c r="M48" s="17"/>
      <c r="N48" s="17"/>
      <c r="O48" s="17"/>
      <c r="Q48" s="19"/>
      <c r="R48" s="19"/>
    </row>
    <row r="49" spans="1:18" ht="17.399999999999999" x14ac:dyDescent="0.3">
      <c r="A49" s="2" t="s">
        <v>49</v>
      </c>
      <c r="B49" s="2"/>
    </row>
    <row r="50" spans="1:18" ht="15" thickBot="1" x14ac:dyDescent="0.35">
      <c r="A50" s="3"/>
      <c r="B50" s="3"/>
    </row>
    <row r="51" spans="1:18" x14ac:dyDescent="0.3">
      <c r="A51" s="127" t="s">
        <v>1</v>
      </c>
      <c r="B51" s="16" t="s">
        <v>12</v>
      </c>
      <c r="C51" s="121" t="s">
        <v>6</v>
      </c>
      <c r="D51" s="122"/>
      <c r="E51" s="122"/>
      <c r="F51" s="122"/>
      <c r="G51" s="122"/>
      <c r="H51" s="122"/>
      <c r="I51" s="122"/>
      <c r="J51" s="122"/>
      <c r="K51" s="122"/>
      <c r="L51" s="122"/>
      <c r="M51" s="122"/>
      <c r="N51" s="122"/>
      <c r="O51" s="123"/>
    </row>
    <row r="52" spans="1:18" ht="14.4" customHeight="1" x14ac:dyDescent="0.3">
      <c r="A52" s="128"/>
      <c r="B52" s="15"/>
      <c r="C52" s="124" t="s">
        <v>5</v>
      </c>
      <c r="D52" s="125"/>
      <c r="E52" s="125"/>
      <c r="F52" s="126"/>
      <c r="G52" s="124" t="s">
        <v>23</v>
      </c>
      <c r="H52" s="125"/>
      <c r="I52" s="126"/>
      <c r="J52" s="124" t="s">
        <v>24</v>
      </c>
      <c r="K52" s="125"/>
      <c r="L52" s="126"/>
      <c r="M52" s="124" t="s">
        <v>25</v>
      </c>
      <c r="N52" s="125"/>
      <c r="O52" s="126"/>
    </row>
    <row r="53" spans="1:18" ht="29.4" thickBot="1" x14ac:dyDescent="0.35">
      <c r="A53" s="129"/>
      <c r="B53" s="52"/>
      <c r="C53" s="53" t="s">
        <v>4</v>
      </c>
      <c r="D53" s="48" t="s">
        <v>15</v>
      </c>
      <c r="E53" s="48" t="s">
        <v>3</v>
      </c>
      <c r="F53" s="49" t="s">
        <v>0</v>
      </c>
      <c r="G53" s="54" t="s">
        <v>18</v>
      </c>
      <c r="H53" s="48" t="s">
        <v>3</v>
      </c>
      <c r="I53" s="49" t="s">
        <v>0</v>
      </c>
      <c r="J53" s="54" t="s">
        <v>15</v>
      </c>
      <c r="K53" s="48" t="s">
        <v>3</v>
      </c>
      <c r="L53" s="49" t="s">
        <v>0</v>
      </c>
      <c r="M53" s="54" t="s">
        <v>15</v>
      </c>
      <c r="N53" s="48" t="s">
        <v>3</v>
      </c>
      <c r="O53" s="55" t="s">
        <v>0</v>
      </c>
      <c r="P53" s="7"/>
    </row>
    <row r="54" spans="1:18" ht="43.2" x14ac:dyDescent="0.3">
      <c r="A54" s="10" t="s">
        <v>61</v>
      </c>
      <c r="B54" s="42" t="s">
        <v>32</v>
      </c>
      <c r="C54" s="29" t="s">
        <v>41</v>
      </c>
      <c r="D54" s="24" t="s">
        <v>41</v>
      </c>
      <c r="E54" s="24" t="s">
        <v>41</v>
      </c>
      <c r="F54" s="59" t="s">
        <v>41</v>
      </c>
      <c r="G54" s="29" t="s">
        <v>41</v>
      </c>
      <c r="H54" s="24" t="s">
        <v>41</v>
      </c>
      <c r="I54" s="59" t="s">
        <v>41</v>
      </c>
      <c r="J54" s="29" t="s">
        <v>41</v>
      </c>
      <c r="K54" s="24" t="s">
        <v>41</v>
      </c>
      <c r="L54" s="59" t="s">
        <v>41</v>
      </c>
      <c r="M54" s="29" t="s">
        <v>41</v>
      </c>
      <c r="N54" s="24" t="s">
        <v>41</v>
      </c>
      <c r="O54" s="59" t="s">
        <v>41</v>
      </c>
      <c r="P54" s="8"/>
      <c r="Q54" s="19"/>
      <c r="R54" s="19"/>
    </row>
    <row r="55" spans="1:18" ht="28.8" x14ac:dyDescent="0.3">
      <c r="A55" s="10" t="s">
        <v>62</v>
      </c>
      <c r="B55" s="42" t="s">
        <v>34</v>
      </c>
      <c r="C55" s="29" t="s">
        <v>41</v>
      </c>
      <c r="D55" s="24" t="s">
        <v>41</v>
      </c>
      <c r="E55" s="24" t="s">
        <v>41</v>
      </c>
      <c r="F55" s="59" t="s">
        <v>41</v>
      </c>
      <c r="G55" s="29" t="s">
        <v>41</v>
      </c>
      <c r="H55" s="24" t="s">
        <v>41</v>
      </c>
      <c r="I55" s="59" t="s">
        <v>41</v>
      </c>
      <c r="J55" s="29" t="s">
        <v>41</v>
      </c>
      <c r="K55" s="24" t="s">
        <v>41</v>
      </c>
      <c r="L55" s="59" t="s">
        <v>41</v>
      </c>
      <c r="M55" s="29" t="s">
        <v>41</v>
      </c>
      <c r="N55" s="24" t="s">
        <v>41</v>
      </c>
      <c r="O55" s="59" t="s">
        <v>41</v>
      </c>
      <c r="P55" s="8"/>
      <c r="Q55" s="19"/>
      <c r="R55" s="19"/>
    </row>
    <row r="56" spans="1:18" ht="58.2" thickBot="1" x14ac:dyDescent="0.35">
      <c r="A56" s="10" t="s">
        <v>63</v>
      </c>
      <c r="B56" s="42" t="s">
        <v>35</v>
      </c>
      <c r="C56" s="29">
        <v>14</v>
      </c>
      <c r="D56" s="36">
        <v>93</v>
      </c>
      <c r="E56" s="36">
        <v>1</v>
      </c>
      <c r="F56" s="60">
        <f t="shared" ref="F56:F57" si="14">E56/D56</f>
        <v>1.0752688172043012E-2</v>
      </c>
      <c r="G56" s="35">
        <v>34</v>
      </c>
      <c r="H56" s="36">
        <v>0</v>
      </c>
      <c r="I56" s="60">
        <f t="shared" ref="I56:I57" si="15">H56/G56</f>
        <v>0</v>
      </c>
      <c r="J56" s="35">
        <v>29</v>
      </c>
      <c r="K56" s="36">
        <v>1</v>
      </c>
      <c r="L56" s="60">
        <f t="shared" ref="L56:L57" si="16">K56/J56</f>
        <v>3.4482758620689655E-2</v>
      </c>
      <c r="M56" s="35">
        <v>30</v>
      </c>
      <c r="N56" s="36">
        <v>0</v>
      </c>
      <c r="O56" s="60">
        <f t="shared" ref="O56:O57" si="17">N56/M56</f>
        <v>0</v>
      </c>
      <c r="P56" s="8"/>
      <c r="Q56" s="19"/>
      <c r="R56" s="19"/>
    </row>
    <row r="57" spans="1:18" ht="15" thickBot="1" x14ac:dyDescent="0.35">
      <c r="A57" s="86" t="s">
        <v>2</v>
      </c>
      <c r="B57" s="25"/>
      <c r="C57" s="145">
        <v>14</v>
      </c>
      <c r="D57" s="80">
        <f>SUM(D54:D56)</f>
        <v>93</v>
      </c>
      <c r="E57" s="38">
        <f>SUM(E54:E56)</f>
        <v>1</v>
      </c>
      <c r="F57" s="56">
        <f t="shared" si="14"/>
        <v>1.0752688172043012E-2</v>
      </c>
      <c r="G57" s="40">
        <f>SUM(G54:G56)</f>
        <v>34</v>
      </c>
      <c r="H57" s="108">
        <f>SUM(H54:H56)</f>
        <v>0</v>
      </c>
      <c r="I57" s="56">
        <f t="shared" si="15"/>
        <v>0</v>
      </c>
      <c r="J57" s="40">
        <f>SUM(J54:J56)</f>
        <v>29</v>
      </c>
      <c r="K57" s="38">
        <f>SUM(K54:K56)</f>
        <v>1</v>
      </c>
      <c r="L57" s="56">
        <f t="shared" si="16"/>
        <v>3.4482758620689655E-2</v>
      </c>
      <c r="M57" s="40">
        <f>SUM(M54:M56)</f>
        <v>30</v>
      </c>
      <c r="N57" s="108">
        <f>SUM(N54:N56)</f>
        <v>0</v>
      </c>
      <c r="O57" s="56">
        <f t="shared" si="17"/>
        <v>0</v>
      </c>
      <c r="P57" s="8"/>
      <c r="Q57" s="19"/>
      <c r="R57" s="19"/>
    </row>
    <row r="58" spans="1:18" ht="83.4" customHeight="1" x14ac:dyDescent="0.3">
      <c r="A58" s="132" t="s">
        <v>84</v>
      </c>
      <c r="B58" s="118"/>
      <c r="C58" s="118"/>
      <c r="D58" s="118"/>
      <c r="E58" s="118"/>
      <c r="F58" s="118"/>
      <c r="G58" s="118"/>
      <c r="H58" s="118"/>
      <c r="I58" s="118"/>
      <c r="J58" s="118"/>
      <c r="K58" s="118"/>
      <c r="L58" s="118"/>
      <c r="M58" s="118"/>
      <c r="N58" s="118"/>
      <c r="O58" s="118"/>
      <c r="P58" s="8"/>
      <c r="Q58" s="19"/>
      <c r="R58" s="19"/>
    </row>
    <row r="59" spans="1:18" x14ac:dyDescent="0.3">
      <c r="A59" s="17"/>
      <c r="B59" s="17"/>
      <c r="C59" s="18"/>
      <c r="D59" s="17"/>
      <c r="E59" s="17"/>
      <c r="F59" s="17"/>
      <c r="G59" s="17"/>
      <c r="H59" s="17"/>
      <c r="I59" s="17"/>
      <c r="J59" s="17"/>
      <c r="K59" s="17"/>
      <c r="L59" s="17"/>
      <c r="M59" s="17"/>
      <c r="N59" s="17"/>
      <c r="O59" s="17"/>
      <c r="Q59" s="19"/>
      <c r="R59" s="19"/>
    </row>
    <row r="60" spans="1:18" ht="17.399999999999999" x14ac:dyDescent="0.3">
      <c r="A60" s="2" t="s">
        <v>50</v>
      </c>
      <c r="B60" s="2"/>
      <c r="Q60" s="19"/>
      <c r="R60" s="19"/>
    </row>
    <row r="61" spans="1:18" ht="15" thickBot="1" x14ac:dyDescent="0.35">
      <c r="A61" s="3"/>
      <c r="B61" s="3"/>
      <c r="Q61" s="19"/>
      <c r="R61" s="19"/>
    </row>
    <row r="62" spans="1:18" ht="15" customHeight="1" x14ac:dyDescent="0.3">
      <c r="A62" s="91"/>
      <c r="B62" s="16" t="s">
        <v>12</v>
      </c>
      <c r="C62" s="133" t="s">
        <v>66</v>
      </c>
      <c r="D62" s="119"/>
      <c r="E62" s="119"/>
      <c r="F62" s="120"/>
    </row>
    <row r="63" spans="1:18" ht="29.4" thickBot="1" x14ac:dyDescent="0.35">
      <c r="A63" s="92" t="s">
        <v>1</v>
      </c>
      <c r="B63" s="93"/>
      <c r="C63" s="53" t="s">
        <v>4</v>
      </c>
      <c r="D63" s="48" t="s">
        <v>18</v>
      </c>
      <c r="E63" s="48" t="s">
        <v>3</v>
      </c>
      <c r="F63" s="49" t="s">
        <v>0</v>
      </c>
    </row>
    <row r="64" spans="1:18" ht="43.8" thickBot="1" x14ac:dyDescent="0.35">
      <c r="A64" s="10" t="s">
        <v>64</v>
      </c>
      <c r="B64" s="57" t="s">
        <v>52</v>
      </c>
      <c r="C64" s="81">
        <v>32</v>
      </c>
      <c r="D64" s="82">
        <v>199</v>
      </c>
      <c r="E64" s="82">
        <v>1</v>
      </c>
      <c r="F64" s="107">
        <f>E64/D64</f>
        <v>5.0251256281407036E-3</v>
      </c>
    </row>
    <row r="65" spans="1:18" ht="15" thickBot="1" x14ac:dyDescent="0.35">
      <c r="A65" s="90" t="s">
        <v>54</v>
      </c>
      <c r="B65" s="96"/>
      <c r="C65" s="143">
        <v>32</v>
      </c>
      <c r="D65" s="94">
        <v>215</v>
      </c>
      <c r="E65" s="94">
        <v>0</v>
      </c>
      <c r="F65" s="95">
        <v>0</v>
      </c>
    </row>
    <row r="66" spans="1:18" ht="89.25" customHeight="1" thickBot="1" x14ac:dyDescent="0.35">
      <c r="A66" s="131" t="s">
        <v>84</v>
      </c>
      <c r="B66" s="131"/>
      <c r="C66" s="131"/>
      <c r="D66" s="131"/>
      <c r="E66" s="131"/>
      <c r="F66" s="131"/>
      <c r="G66" s="131"/>
      <c r="H66" s="131"/>
      <c r="I66" s="131"/>
      <c r="J66" s="131"/>
      <c r="K66" s="131"/>
      <c r="L66" s="131"/>
      <c r="M66" s="131"/>
      <c r="N66" s="131"/>
      <c r="O66" s="131"/>
      <c r="Q66" s="19"/>
      <c r="R66" s="19"/>
    </row>
  </sheetData>
  <sheetProtection algorithmName="SHA-512" hashValue="xFKWNQfnTaKgi3BznGooIaVMbIBES/5iQFuxzl1PjVK7EnuQqEDVr7u+eiY+OTyh0ekDkL7fJx2aRdQ8FJFHZQ==" saltValue="szl09T8+i5OwFmuQ9965bA==" spinCount="100000" sheet="1" objects="1" scenarios="1"/>
  <mergeCells count="32">
    <mergeCell ref="A22:A24"/>
    <mergeCell ref="A30:O30"/>
    <mergeCell ref="C51:O51"/>
    <mergeCell ref="C52:F52"/>
    <mergeCell ref="G52:I52"/>
    <mergeCell ref="J52:L52"/>
    <mergeCell ref="M52:O52"/>
    <mergeCell ref="C22:O22"/>
    <mergeCell ref="C23:F23"/>
    <mergeCell ref="G23:I23"/>
    <mergeCell ref="J23:L23"/>
    <mergeCell ref="M23:O23"/>
    <mergeCell ref="A47:O47"/>
    <mergeCell ref="C34:F34"/>
    <mergeCell ref="A42:A44"/>
    <mergeCell ref="A51:A53"/>
    <mergeCell ref="A18:O18"/>
    <mergeCell ref="C9:O9"/>
    <mergeCell ref="C10:F10"/>
    <mergeCell ref="G10:I10"/>
    <mergeCell ref="J10:L10"/>
    <mergeCell ref="M10:O10"/>
    <mergeCell ref="A9:A11"/>
    <mergeCell ref="A66:O66"/>
    <mergeCell ref="A39:O39"/>
    <mergeCell ref="C42:O42"/>
    <mergeCell ref="C43:F43"/>
    <mergeCell ref="G43:I43"/>
    <mergeCell ref="J43:L43"/>
    <mergeCell ref="M43:O43"/>
    <mergeCell ref="A58:O58"/>
    <mergeCell ref="C62:F62"/>
  </mergeCells>
  <printOptions horizontalCentered="1"/>
  <pageMargins left="0.2" right="0.2" top="0.5" bottom="0.5" header="0.3" footer="0.3"/>
  <pageSetup scale="54" orientation="landscape" r:id="rId1"/>
  <rowBreaks count="1" manualBreakCount="1">
    <brk id="3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B81C-9843-4E42-8292-E9B718EC84B8}">
  <sheetPr>
    <tabColor theme="7" tint="0.59999389629810485"/>
  </sheetPr>
  <dimension ref="A1:XFD59"/>
  <sheetViews>
    <sheetView view="pageBreakPreview" topLeftCell="A32" zoomScale="90" zoomScaleNormal="100" zoomScaleSheetLayoutView="90" workbookViewId="0">
      <selection activeCell="A50" sqref="A50"/>
    </sheetView>
  </sheetViews>
  <sheetFormatPr defaultRowHeight="14.4" x14ac:dyDescent="0.3"/>
  <cols>
    <col min="1" max="1" width="45.44140625" style="12" customWidth="1"/>
    <col min="2" max="2" width="17.6640625" style="9" customWidth="1"/>
    <col min="3" max="3" width="52" style="9" customWidth="1"/>
  </cols>
  <sheetData>
    <row r="1" spans="1:16384" ht="25.8" x14ac:dyDescent="0.5">
      <c r="A1" s="110" t="s">
        <v>7</v>
      </c>
    </row>
    <row r="2" spans="1:16384" x14ac:dyDescent="0.3">
      <c r="A2" s="111"/>
    </row>
    <row r="3" spans="1:16384" ht="18" x14ac:dyDescent="0.35">
      <c r="A3" s="112" t="s">
        <v>19</v>
      </c>
    </row>
    <row r="4" spans="1:16384" ht="18" x14ac:dyDescent="0.35">
      <c r="A4" s="112"/>
    </row>
    <row r="5" spans="1:16384" ht="18" x14ac:dyDescent="0.35">
      <c r="A5" s="112" t="s">
        <v>20</v>
      </c>
    </row>
    <row r="6" spans="1:16384" s="11" customFormat="1" x14ac:dyDescent="0.3">
      <c r="A6" s="139" t="s">
        <v>67</v>
      </c>
      <c r="B6" s="139"/>
      <c r="C6" s="139"/>
    </row>
    <row r="7" spans="1:16384" ht="31.2" customHeight="1" x14ac:dyDescent="0.3">
      <c r="A7" s="138" t="s">
        <v>68</v>
      </c>
      <c r="B7" s="138"/>
      <c r="C7" s="138"/>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c r="XFB7" s="11"/>
      <c r="XFC7" s="11"/>
      <c r="XFD7" s="11"/>
    </row>
    <row r="8" spans="1:16384" x14ac:dyDescent="0.3">
      <c r="A8" s="111"/>
      <c r="B8" s="113"/>
      <c r="C8" s="113"/>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c r="WRG8" s="11"/>
      <c r="WRH8" s="11"/>
      <c r="WRI8" s="11"/>
      <c r="WRJ8" s="11"/>
      <c r="WRK8" s="11"/>
      <c r="WRL8" s="11"/>
      <c r="WRM8" s="11"/>
      <c r="WRN8" s="11"/>
      <c r="WRO8" s="11"/>
      <c r="WRP8" s="11"/>
      <c r="WRQ8" s="11"/>
      <c r="WRR8" s="11"/>
      <c r="WRS8" s="11"/>
      <c r="WRT8" s="11"/>
      <c r="WRU8" s="11"/>
      <c r="WRV8" s="11"/>
      <c r="WRW8" s="11"/>
      <c r="WRX8" s="11"/>
      <c r="WRY8" s="11"/>
      <c r="WRZ8" s="11"/>
      <c r="WSA8" s="11"/>
      <c r="WSB8" s="11"/>
      <c r="WSC8" s="11"/>
      <c r="WSD8" s="11"/>
      <c r="WSE8" s="11"/>
      <c r="WSF8" s="11"/>
      <c r="WSG8" s="11"/>
      <c r="WSH8" s="11"/>
      <c r="WSI8" s="11"/>
      <c r="WSJ8" s="11"/>
      <c r="WSK8" s="11"/>
      <c r="WSL8" s="11"/>
      <c r="WSM8" s="11"/>
      <c r="WSN8" s="11"/>
      <c r="WSO8" s="11"/>
      <c r="WSP8" s="11"/>
      <c r="WSQ8" s="11"/>
      <c r="WSR8" s="11"/>
      <c r="WSS8" s="11"/>
      <c r="WST8" s="11"/>
      <c r="WSU8" s="11"/>
      <c r="WSV8" s="11"/>
      <c r="WSW8" s="11"/>
      <c r="WSX8" s="11"/>
      <c r="WSY8" s="11"/>
      <c r="WSZ8" s="11"/>
      <c r="WTA8" s="11"/>
      <c r="WTB8" s="11"/>
      <c r="WTC8" s="11"/>
      <c r="WTD8" s="11"/>
      <c r="WTE8" s="11"/>
      <c r="WTF8" s="11"/>
      <c r="WTG8" s="11"/>
      <c r="WTH8" s="11"/>
      <c r="WTI8" s="11"/>
      <c r="WTJ8" s="11"/>
      <c r="WTK8" s="11"/>
      <c r="WTL8" s="11"/>
      <c r="WTM8" s="11"/>
      <c r="WTN8" s="11"/>
      <c r="WTO8" s="11"/>
      <c r="WTP8" s="11"/>
      <c r="WTQ8" s="11"/>
      <c r="WTR8" s="11"/>
      <c r="WTS8" s="11"/>
      <c r="WTT8" s="11"/>
      <c r="WTU8" s="11"/>
      <c r="WTV8" s="11"/>
      <c r="WTW8" s="11"/>
      <c r="WTX8" s="11"/>
      <c r="WTY8" s="11"/>
      <c r="WTZ8" s="11"/>
      <c r="WUA8" s="11"/>
      <c r="WUB8" s="11"/>
      <c r="WUC8" s="11"/>
      <c r="WUD8" s="11"/>
      <c r="WUE8" s="11"/>
      <c r="WUF8" s="11"/>
      <c r="WUG8" s="11"/>
      <c r="WUH8" s="11"/>
      <c r="WUI8" s="11"/>
      <c r="WUJ8" s="11"/>
      <c r="WUK8" s="11"/>
      <c r="WUL8" s="11"/>
      <c r="WUM8" s="11"/>
      <c r="WUN8" s="11"/>
      <c r="WUO8" s="11"/>
      <c r="WUP8" s="11"/>
      <c r="WUQ8" s="11"/>
      <c r="WUR8" s="11"/>
      <c r="WUS8" s="11"/>
      <c r="WUT8" s="11"/>
      <c r="WUU8" s="11"/>
      <c r="WUV8" s="11"/>
      <c r="WUW8" s="11"/>
      <c r="WUX8" s="11"/>
      <c r="WUY8" s="11"/>
      <c r="WUZ8" s="11"/>
      <c r="WVA8" s="11"/>
      <c r="WVB8" s="11"/>
      <c r="WVC8" s="11"/>
      <c r="WVD8" s="11"/>
      <c r="WVE8" s="11"/>
      <c r="WVF8" s="11"/>
      <c r="WVG8" s="11"/>
      <c r="WVH8" s="11"/>
      <c r="WVI8" s="11"/>
      <c r="WVJ8" s="11"/>
      <c r="WVK8" s="11"/>
      <c r="WVL8" s="11"/>
      <c r="WVM8" s="11"/>
      <c r="WVN8" s="11"/>
      <c r="WVO8" s="11"/>
      <c r="WVP8" s="11"/>
      <c r="WVQ8" s="11"/>
      <c r="WVR8" s="11"/>
      <c r="WVS8" s="11"/>
      <c r="WVT8" s="11"/>
      <c r="WVU8" s="11"/>
      <c r="WVV8" s="11"/>
      <c r="WVW8" s="11"/>
      <c r="WVX8" s="11"/>
      <c r="WVY8" s="11"/>
      <c r="WVZ8" s="11"/>
      <c r="WWA8" s="11"/>
      <c r="WWB8" s="11"/>
      <c r="WWC8" s="11"/>
      <c r="WWD8" s="11"/>
      <c r="WWE8" s="11"/>
      <c r="WWF8" s="11"/>
      <c r="WWG8" s="11"/>
      <c r="WWH8" s="11"/>
      <c r="WWI8" s="11"/>
      <c r="WWJ8" s="11"/>
      <c r="WWK8" s="11"/>
      <c r="WWL8" s="11"/>
      <c r="WWM8" s="11"/>
      <c r="WWN8" s="11"/>
      <c r="WWO8" s="11"/>
      <c r="WWP8" s="11"/>
      <c r="WWQ8" s="11"/>
      <c r="WWR8" s="11"/>
      <c r="WWS8" s="11"/>
      <c r="WWT8" s="11"/>
      <c r="WWU8" s="11"/>
      <c r="WWV8" s="11"/>
      <c r="WWW8" s="11"/>
      <c r="WWX8" s="11"/>
      <c r="WWY8" s="11"/>
      <c r="WWZ8" s="11"/>
      <c r="WXA8" s="11"/>
      <c r="WXB8" s="11"/>
      <c r="WXC8" s="11"/>
      <c r="WXD8" s="11"/>
      <c r="WXE8" s="11"/>
      <c r="WXF8" s="11"/>
      <c r="WXG8" s="11"/>
      <c r="WXH8" s="11"/>
      <c r="WXI8" s="11"/>
      <c r="WXJ8" s="11"/>
      <c r="WXK8" s="11"/>
      <c r="WXL8" s="11"/>
      <c r="WXM8" s="11"/>
      <c r="WXN8" s="11"/>
      <c r="WXO8" s="11"/>
      <c r="WXP8" s="11"/>
      <c r="WXQ8" s="11"/>
      <c r="WXR8" s="11"/>
      <c r="WXS8" s="11"/>
      <c r="WXT8" s="11"/>
      <c r="WXU8" s="11"/>
      <c r="WXV8" s="11"/>
      <c r="WXW8" s="11"/>
      <c r="WXX8" s="11"/>
      <c r="WXY8" s="11"/>
      <c r="WXZ8" s="11"/>
      <c r="WYA8" s="11"/>
      <c r="WYB8" s="11"/>
      <c r="WYC8" s="11"/>
      <c r="WYD8" s="11"/>
      <c r="WYE8" s="11"/>
      <c r="WYF8" s="11"/>
      <c r="WYG8" s="11"/>
      <c r="WYH8" s="11"/>
      <c r="WYI8" s="11"/>
      <c r="WYJ8" s="11"/>
      <c r="WYK8" s="11"/>
      <c r="WYL8" s="11"/>
      <c r="WYM8" s="11"/>
      <c r="WYN8" s="11"/>
      <c r="WYO8" s="11"/>
      <c r="WYP8" s="11"/>
      <c r="WYQ8" s="11"/>
      <c r="WYR8" s="11"/>
      <c r="WYS8" s="11"/>
      <c r="WYT8" s="11"/>
      <c r="WYU8" s="11"/>
      <c r="WYV8" s="11"/>
      <c r="WYW8" s="11"/>
      <c r="WYX8" s="11"/>
      <c r="WYY8" s="11"/>
      <c r="WYZ8" s="11"/>
      <c r="WZA8" s="11"/>
      <c r="WZB8" s="11"/>
      <c r="WZC8" s="11"/>
      <c r="WZD8" s="11"/>
      <c r="WZE8" s="11"/>
      <c r="WZF8" s="11"/>
      <c r="WZG8" s="11"/>
      <c r="WZH8" s="11"/>
      <c r="WZI8" s="11"/>
      <c r="WZJ8" s="11"/>
      <c r="WZK8" s="11"/>
      <c r="WZL8" s="11"/>
      <c r="WZM8" s="11"/>
      <c r="WZN8" s="11"/>
      <c r="WZO8" s="11"/>
      <c r="WZP8" s="11"/>
      <c r="WZQ8" s="11"/>
      <c r="WZR8" s="11"/>
      <c r="WZS8" s="11"/>
      <c r="WZT8" s="11"/>
      <c r="WZU8" s="11"/>
      <c r="WZV8" s="11"/>
      <c r="WZW8" s="11"/>
      <c r="WZX8" s="11"/>
      <c r="WZY8" s="11"/>
      <c r="WZZ8" s="11"/>
      <c r="XAA8" s="11"/>
      <c r="XAB8" s="11"/>
      <c r="XAC8" s="11"/>
      <c r="XAD8" s="11"/>
      <c r="XAE8" s="11"/>
      <c r="XAF8" s="11"/>
      <c r="XAG8" s="11"/>
      <c r="XAH8" s="11"/>
      <c r="XAI8" s="11"/>
      <c r="XAJ8" s="11"/>
      <c r="XAK8" s="11"/>
      <c r="XAL8" s="11"/>
      <c r="XAM8" s="11"/>
      <c r="XAN8" s="11"/>
      <c r="XAO8" s="11"/>
      <c r="XAP8" s="11"/>
      <c r="XAQ8" s="11"/>
      <c r="XAR8" s="11"/>
      <c r="XAS8" s="11"/>
      <c r="XAT8" s="11"/>
      <c r="XAU8" s="11"/>
      <c r="XAV8" s="11"/>
      <c r="XAW8" s="11"/>
      <c r="XAX8" s="11"/>
      <c r="XAY8" s="11"/>
      <c r="XAZ8" s="11"/>
      <c r="XBA8" s="11"/>
      <c r="XBB8" s="11"/>
      <c r="XBC8" s="11"/>
      <c r="XBD8" s="11"/>
      <c r="XBE8" s="11"/>
      <c r="XBF8" s="11"/>
      <c r="XBG8" s="11"/>
      <c r="XBH8" s="11"/>
      <c r="XBI8" s="11"/>
      <c r="XBJ8" s="11"/>
      <c r="XBK8" s="11"/>
      <c r="XBL8" s="11"/>
      <c r="XBM8" s="11"/>
      <c r="XBN8" s="11"/>
      <c r="XBO8" s="11"/>
      <c r="XBP8" s="11"/>
      <c r="XBQ8" s="11"/>
      <c r="XBR8" s="11"/>
      <c r="XBS8" s="11"/>
      <c r="XBT8" s="11"/>
      <c r="XBU8" s="11"/>
      <c r="XBV8" s="11"/>
      <c r="XBW8" s="11"/>
      <c r="XBX8" s="11"/>
      <c r="XBY8" s="11"/>
      <c r="XBZ8" s="11"/>
      <c r="XCA8" s="11"/>
      <c r="XCB8" s="11"/>
      <c r="XCC8" s="11"/>
      <c r="XCD8" s="11"/>
      <c r="XCE8" s="11"/>
      <c r="XCF8" s="11"/>
      <c r="XCG8" s="11"/>
      <c r="XCH8" s="11"/>
      <c r="XCI8" s="11"/>
      <c r="XCJ8" s="11"/>
      <c r="XCK8" s="11"/>
      <c r="XCL8" s="11"/>
      <c r="XCM8" s="11"/>
      <c r="XCN8" s="11"/>
      <c r="XCO8" s="11"/>
      <c r="XCP8" s="11"/>
      <c r="XCQ8" s="11"/>
      <c r="XCR8" s="11"/>
      <c r="XCS8" s="11"/>
      <c r="XCT8" s="11"/>
      <c r="XCU8" s="11"/>
      <c r="XCV8" s="11"/>
      <c r="XCW8" s="11"/>
      <c r="XCX8" s="11"/>
      <c r="XCY8" s="11"/>
      <c r="XCZ8" s="11"/>
      <c r="XDA8" s="11"/>
      <c r="XDB8" s="11"/>
      <c r="XDC8" s="11"/>
      <c r="XDD8" s="11"/>
      <c r="XDE8" s="11"/>
      <c r="XDF8" s="11"/>
      <c r="XDG8" s="11"/>
      <c r="XDH8" s="11"/>
      <c r="XDI8" s="11"/>
      <c r="XDJ8" s="11"/>
      <c r="XDK8" s="11"/>
      <c r="XDL8" s="11"/>
      <c r="XDM8" s="11"/>
      <c r="XDN8" s="11"/>
      <c r="XDO8" s="11"/>
      <c r="XDP8" s="11"/>
      <c r="XDQ8" s="11"/>
      <c r="XDR8" s="11"/>
      <c r="XDS8" s="11"/>
      <c r="XDT8" s="11"/>
      <c r="XDU8" s="11"/>
      <c r="XDV8" s="11"/>
      <c r="XDW8" s="11"/>
      <c r="XDX8" s="11"/>
      <c r="XDY8" s="11"/>
      <c r="XDZ8" s="11"/>
      <c r="XEA8" s="11"/>
      <c r="XEB8" s="11"/>
      <c r="XEC8" s="11"/>
      <c r="XED8" s="11"/>
      <c r="XEE8" s="11"/>
      <c r="XEF8" s="11"/>
      <c r="XEG8" s="11"/>
      <c r="XEH8" s="11"/>
      <c r="XEI8" s="11"/>
      <c r="XEJ8" s="11"/>
      <c r="XEK8" s="11"/>
      <c r="XEL8" s="11"/>
      <c r="XEM8" s="11"/>
      <c r="XEN8" s="11"/>
      <c r="XEO8" s="11"/>
      <c r="XEP8" s="11"/>
      <c r="XEQ8" s="11"/>
      <c r="XER8" s="11"/>
      <c r="XES8" s="11"/>
      <c r="XET8" s="11"/>
      <c r="XEU8" s="11"/>
      <c r="XEV8" s="11"/>
      <c r="XEW8" s="11"/>
      <c r="XEX8" s="11"/>
      <c r="XEY8" s="11"/>
      <c r="XEZ8" s="11"/>
      <c r="XFA8" s="11"/>
      <c r="XFB8" s="11"/>
      <c r="XFC8" s="11"/>
      <c r="XFD8" s="11"/>
    </row>
    <row r="9" spans="1:16384" s="11" customFormat="1" x14ac:dyDescent="0.3">
      <c r="A9" s="139" t="s">
        <v>69</v>
      </c>
      <c r="B9" s="139"/>
      <c r="C9" s="139"/>
    </row>
    <row r="10" spans="1:16384" ht="14.4" customHeight="1" x14ac:dyDescent="0.3">
      <c r="A10" s="138" t="s">
        <v>70</v>
      </c>
      <c r="B10" s="138"/>
      <c r="C10" s="138"/>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c r="WWK10" s="11"/>
      <c r="WWL10" s="11"/>
      <c r="WWM10" s="11"/>
      <c r="WWN10" s="11"/>
      <c r="WWO10" s="11"/>
      <c r="WWP10" s="11"/>
      <c r="WWQ10" s="11"/>
      <c r="WWR10" s="11"/>
      <c r="WWS10" s="11"/>
      <c r="WWT10" s="11"/>
      <c r="WWU10" s="11"/>
      <c r="WWV10" s="11"/>
      <c r="WWW10" s="11"/>
      <c r="WWX10" s="11"/>
      <c r="WWY10" s="11"/>
      <c r="WWZ10" s="11"/>
      <c r="WXA10" s="11"/>
      <c r="WXB10" s="11"/>
      <c r="WXC10" s="11"/>
      <c r="WXD10" s="11"/>
      <c r="WXE10" s="11"/>
      <c r="WXF10" s="11"/>
      <c r="WXG10" s="11"/>
      <c r="WXH10" s="11"/>
      <c r="WXI10" s="11"/>
      <c r="WXJ10" s="11"/>
      <c r="WXK10" s="11"/>
      <c r="WXL10" s="11"/>
      <c r="WXM10" s="11"/>
      <c r="WXN10" s="11"/>
      <c r="WXO10" s="11"/>
      <c r="WXP10" s="11"/>
      <c r="WXQ10" s="11"/>
      <c r="WXR10" s="11"/>
      <c r="WXS10" s="11"/>
      <c r="WXT10" s="11"/>
      <c r="WXU10" s="11"/>
      <c r="WXV10" s="11"/>
      <c r="WXW10" s="11"/>
      <c r="WXX10" s="11"/>
      <c r="WXY10" s="11"/>
      <c r="WXZ10" s="11"/>
      <c r="WYA10" s="11"/>
      <c r="WYB10" s="11"/>
      <c r="WYC10" s="11"/>
      <c r="WYD10" s="11"/>
      <c r="WYE10" s="11"/>
      <c r="WYF10" s="11"/>
      <c r="WYG10" s="11"/>
      <c r="WYH10" s="11"/>
      <c r="WYI10" s="11"/>
      <c r="WYJ10" s="11"/>
      <c r="WYK10" s="11"/>
      <c r="WYL10" s="11"/>
      <c r="WYM10" s="11"/>
      <c r="WYN10" s="11"/>
      <c r="WYO10" s="11"/>
      <c r="WYP10" s="11"/>
      <c r="WYQ10" s="11"/>
      <c r="WYR10" s="11"/>
      <c r="WYS10" s="11"/>
      <c r="WYT10" s="11"/>
      <c r="WYU10" s="11"/>
      <c r="WYV10" s="11"/>
      <c r="WYW10" s="11"/>
      <c r="WYX10" s="11"/>
      <c r="WYY10" s="11"/>
      <c r="WYZ10" s="11"/>
      <c r="WZA10" s="11"/>
      <c r="WZB10" s="11"/>
      <c r="WZC10" s="11"/>
      <c r="WZD10" s="11"/>
      <c r="WZE10" s="11"/>
      <c r="WZF10" s="11"/>
      <c r="WZG10" s="11"/>
      <c r="WZH10" s="11"/>
      <c r="WZI10" s="11"/>
      <c r="WZJ10" s="11"/>
      <c r="WZK10" s="11"/>
      <c r="WZL10" s="11"/>
      <c r="WZM10" s="11"/>
      <c r="WZN10" s="11"/>
      <c r="WZO10" s="11"/>
      <c r="WZP10" s="11"/>
      <c r="WZQ10" s="11"/>
      <c r="WZR10" s="11"/>
      <c r="WZS10" s="11"/>
      <c r="WZT10" s="11"/>
      <c r="WZU10" s="11"/>
      <c r="WZV10" s="11"/>
      <c r="WZW10" s="11"/>
      <c r="WZX10" s="11"/>
      <c r="WZY10" s="11"/>
      <c r="WZZ10" s="11"/>
      <c r="XAA10" s="11"/>
      <c r="XAB10" s="11"/>
      <c r="XAC10" s="11"/>
      <c r="XAD10" s="11"/>
      <c r="XAE10" s="11"/>
      <c r="XAF10" s="11"/>
      <c r="XAG10" s="11"/>
      <c r="XAH10" s="11"/>
      <c r="XAI10" s="11"/>
      <c r="XAJ10" s="11"/>
      <c r="XAK10" s="11"/>
      <c r="XAL10" s="11"/>
      <c r="XAM10" s="11"/>
      <c r="XAN10" s="11"/>
      <c r="XAO10" s="11"/>
      <c r="XAP10" s="11"/>
      <c r="XAQ10" s="11"/>
      <c r="XAR10" s="11"/>
      <c r="XAS10" s="11"/>
      <c r="XAT10" s="11"/>
      <c r="XAU10" s="11"/>
      <c r="XAV10" s="11"/>
      <c r="XAW10" s="11"/>
      <c r="XAX10" s="11"/>
      <c r="XAY10" s="11"/>
      <c r="XAZ10" s="11"/>
      <c r="XBA10" s="11"/>
      <c r="XBB10" s="11"/>
      <c r="XBC10" s="11"/>
      <c r="XBD10" s="11"/>
      <c r="XBE10" s="11"/>
      <c r="XBF10" s="11"/>
      <c r="XBG10" s="11"/>
      <c r="XBH10" s="11"/>
      <c r="XBI10" s="11"/>
      <c r="XBJ10" s="11"/>
      <c r="XBK10" s="11"/>
      <c r="XBL10" s="11"/>
      <c r="XBM10" s="11"/>
      <c r="XBN10" s="11"/>
      <c r="XBO10" s="11"/>
      <c r="XBP10" s="11"/>
      <c r="XBQ10" s="11"/>
      <c r="XBR10" s="11"/>
      <c r="XBS10" s="11"/>
      <c r="XBT10" s="11"/>
      <c r="XBU10" s="11"/>
      <c r="XBV10" s="11"/>
      <c r="XBW10" s="11"/>
      <c r="XBX10" s="11"/>
      <c r="XBY10" s="11"/>
      <c r="XBZ10" s="11"/>
      <c r="XCA10" s="11"/>
      <c r="XCB10" s="11"/>
      <c r="XCC10" s="11"/>
      <c r="XCD10" s="11"/>
      <c r="XCE10" s="11"/>
      <c r="XCF10" s="11"/>
      <c r="XCG10" s="11"/>
      <c r="XCH10" s="11"/>
      <c r="XCI10" s="11"/>
      <c r="XCJ10" s="11"/>
      <c r="XCK10" s="11"/>
      <c r="XCL10" s="11"/>
      <c r="XCM10" s="11"/>
      <c r="XCN10" s="11"/>
      <c r="XCO10" s="11"/>
      <c r="XCP10" s="11"/>
      <c r="XCQ10" s="11"/>
      <c r="XCR10" s="11"/>
      <c r="XCS10" s="11"/>
      <c r="XCT10" s="11"/>
      <c r="XCU10" s="11"/>
      <c r="XCV10" s="11"/>
      <c r="XCW10" s="11"/>
      <c r="XCX10" s="11"/>
      <c r="XCY10" s="11"/>
      <c r="XCZ10" s="11"/>
      <c r="XDA10" s="11"/>
      <c r="XDB10" s="11"/>
      <c r="XDC10" s="11"/>
      <c r="XDD10" s="11"/>
      <c r="XDE10" s="11"/>
      <c r="XDF10" s="11"/>
      <c r="XDG10" s="11"/>
      <c r="XDH10" s="11"/>
      <c r="XDI10" s="11"/>
      <c r="XDJ10" s="11"/>
      <c r="XDK10" s="11"/>
      <c r="XDL10" s="11"/>
      <c r="XDM10" s="11"/>
      <c r="XDN10" s="11"/>
      <c r="XDO10" s="11"/>
      <c r="XDP10" s="11"/>
      <c r="XDQ10" s="11"/>
      <c r="XDR10" s="11"/>
      <c r="XDS10" s="11"/>
      <c r="XDT10" s="11"/>
      <c r="XDU10" s="11"/>
      <c r="XDV10" s="11"/>
      <c r="XDW10" s="11"/>
      <c r="XDX10" s="11"/>
      <c r="XDY10" s="11"/>
      <c r="XDZ10" s="11"/>
      <c r="XEA10" s="11"/>
      <c r="XEB10" s="11"/>
      <c r="XEC10" s="11"/>
      <c r="XED10" s="11"/>
      <c r="XEE10" s="11"/>
      <c r="XEF10" s="11"/>
      <c r="XEG10" s="11"/>
      <c r="XEH10" s="11"/>
      <c r="XEI10" s="11"/>
      <c r="XEJ10" s="11"/>
      <c r="XEK10" s="11"/>
      <c r="XEL10" s="11"/>
      <c r="XEM10" s="11"/>
      <c r="XEN10" s="11"/>
      <c r="XEO10" s="11"/>
      <c r="XEP10" s="11"/>
      <c r="XEQ10" s="11"/>
      <c r="XER10" s="11"/>
      <c r="XES10" s="11"/>
      <c r="XET10" s="11"/>
      <c r="XEU10" s="11"/>
      <c r="XEV10" s="11"/>
      <c r="XEW10" s="11"/>
      <c r="XEX10" s="11"/>
      <c r="XEY10" s="11"/>
      <c r="XEZ10" s="11"/>
      <c r="XFA10" s="11"/>
      <c r="XFB10" s="11"/>
      <c r="XFC10" s="11"/>
      <c r="XFD10" s="11"/>
    </row>
    <row r="11" spans="1:16384" x14ac:dyDescent="0.3">
      <c r="A11" s="111"/>
      <c r="B11" s="113"/>
      <c r="C11" s="113"/>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c r="WVB11" s="11"/>
      <c r="WVC11" s="11"/>
      <c r="WVD11" s="11"/>
      <c r="WVE11" s="11"/>
      <c r="WVF11" s="11"/>
      <c r="WVG11" s="11"/>
      <c r="WVH11" s="11"/>
      <c r="WVI11" s="11"/>
      <c r="WVJ11" s="11"/>
      <c r="WVK11" s="11"/>
      <c r="WVL11" s="11"/>
      <c r="WVM11" s="11"/>
      <c r="WVN11" s="11"/>
      <c r="WVO11" s="11"/>
      <c r="WVP11" s="11"/>
      <c r="WVQ11" s="11"/>
      <c r="WVR11" s="11"/>
      <c r="WVS11" s="11"/>
      <c r="WVT11" s="11"/>
      <c r="WVU11" s="11"/>
      <c r="WVV11" s="11"/>
      <c r="WVW11" s="11"/>
      <c r="WVX11" s="11"/>
      <c r="WVY11" s="11"/>
      <c r="WVZ11" s="11"/>
      <c r="WWA11" s="11"/>
      <c r="WWB11" s="11"/>
      <c r="WWC11" s="11"/>
      <c r="WWD11" s="11"/>
      <c r="WWE11" s="11"/>
      <c r="WWF11" s="11"/>
      <c r="WWG11" s="11"/>
      <c r="WWH11" s="11"/>
      <c r="WWI11" s="11"/>
      <c r="WWJ11" s="11"/>
      <c r="WWK11" s="11"/>
      <c r="WWL11" s="11"/>
      <c r="WWM11" s="11"/>
      <c r="WWN11" s="11"/>
      <c r="WWO11" s="11"/>
      <c r="WWP11" s="11"/>
      <c r="WWQ11" s="11"/>
      <c r="WWR11" s="11"/>
      <c r="WWS11" s="11"/>
      <c r="WWT11" s="11"/>
      <c r="WWU11" s="11"/>
      <c r="WWV11" s="11"/>
      <c r="WWW11" s="11"/>
      <c r="WWX11" s="11"/>
      <c r="WWY11" s="11"/>
      <c r="WWZ11" s="11"/>
      <c r="WXA11" s="11"/>
      <c r="WXB11" s="11"/>
      <c r="WXC11" s="11"/>
      <c r="WXD11" s="11"/>
      <c r="WXE11" s="11"/>
      <c r="WXF11" s="11"/>
      <c r="WXG11" s="11"/>
      <c r="WXH11" s="11"/>
      <c r="WXI11" s="11"/>
      <c r="WXJ11" s="11"/>
      <c r="WXK11" s="11"/>
      <c r="WXL11" s="11"/>
      <c r="WXM11" s="11"/>
      <c r="WXN11" s="11"/>
      <c r="WXO11" s="11"/>
      <c r="WXP11" s="11"/>
      <c r="WXQ11" s="11"/>
      <c r="WXR11" s="11"/>
      <c r="WXS11" s="11"/>
      <c r="WXT11" s="11"/>
      <c r="WXU11" s="11"/>
      <c r="WXV11" s="11"/>
      <c r="WXW11" s="11"/>
      <c r="WXX11" s="11"/>
      <c r="WXY11" s="11"/>
      <c r="WXZ11" s="11"/>
      <c r="WYA11" s="11"/>
      <c r="WYB11" s="11"/>
      <c r="WYC11" s="11"/>
      <c r="WYD11" s="11"/>
      <c r="WYE11" s="11"/>
      <c r="WYF11" s="11"/>
      <c r="WYG11" s="11"/>
      <c r="WYH11" s="11"/>
      <c r="WYI11" s="11"/>
      <c r="WYJ11" s="11"/>
      <c r="WYK11" s="11"/>
      <c r="WYL11" s="11"/>
      <c r="WYM11" s="11"/>
      <c r="WYN11" s="11"/>
      <c r="WYO11" s="11"/>
      <c r="WYP11" s="11"/>
      <c r="WYQ11" s="11"/>
      <c r="WYR11" s="11"/>
      <c r="WYS11" s="11"/>
      <c r="WYT11" s="11"/>
      <c r="WYU11" s="11"/>
      <c r="WYV11" s="11"/>
      <c r="WYW11" s="11"/>
      <c r="WYX11" s="11"/>
      <c r="WYY11" s="11"/>
      <c r="WYZ11" s="11"/>
      <c r="WZA11" s="11"/>
      <c r="WZB11" s="11"/>
      <c r="WZC11" s="11"/>
      <c r="WZD11" s="11"/>
      <c r="WZE11" s="11"/>
      <c r="WZF11" s="11"/>
      <c r="WZG11" s="11"/>
      <c r="WZH11" s="11"/>
      <c r="WZI11" s="11"/>
      <c r="WZJ11" s="11"/>
      <c r="WZK11" s="11"/>
      <c r="WZL11" s="11"/>
      <c r="WZM11" s="11"/>
      <c r="WZN11" s="11"/>
      <c r="WZO11" s="11"/>
      <c r="WZP11" s="11"/>
      <c r="WZQ11" s="11"/>
      <c r="WZR11" s="11"/>
      <c r="WZS11" s="11"/>
      <c r="WZT11" s="11"/>
      <c r="WZU11" s="11"/>
      <c r="WZV11" s="11"/>
      <c r="WZW11" s="11"/>
      <c r="WZX11" s="11"/>
      <c r="WZY11" s="11"/>
      <c r="WZZ11" s="11"/>
      <c r="XAA11" s="11"/>
      <c r="XAB11" s="11"/>
      <c r="XAC11" s="11"/>
      <c r="XAD11" s="11"/>
      <c r="XAE11" s="11"/>
      <c r="XAF11" s="11"/>
      <c r="XAG11" s="11"/>
      <c r="XAH11" s="11"/>
      <c r="XAI11" s="11"/>
      <c r="XAJ11" s="11"/>
      <c r="XAK11" s="11"/>
      <c r="XAL11" s="11"/>
      <c r="XAM11" s="11"/>
      <c r="XAN11" s="11"/>
      <c r="XAO11" s="11"/>
      <c r="XAP11" s="11"/>
      <c r="XAQ11" s="11"/>
      <c r="XAR11" s="11"/>
      <c r="XAS11" s="11"/>
      <c r="XAT11" s="11"/>
      <c r="XAU11" s="11"/>
      <c r="XAV11" s="11"/>
      <c r="XAW11" s="11"/>
      <c r="XAX11" s="11"/>
      <c r="XAY11" s="11"/>
      <c r="XAZ11" s="11"/>
      <c r="XBA11" s="11"/>
      <c r="XBB11" s="11"/>
      <c r="XBC11" s="11"/>
      <c r="XBD11" s="11"/>
      <c r="XBE11" s="11"/>
      <c r="XBF11" s="11"/>
      <c r="XBG11" s="11"/>
      <c r="XBH11" s="11"/>
      <c r="XBI11" s="11"/>
      <c r="XBJ11" s="11"/>
      <c r="XBK11" s="11"/>
      <c r="XBL11" s="11"/>
      <c r="XBM11" s="11"/>
      <c r="XBN11" s="11"/>
      <c r="XBO11" s="11"/>
      <c r="XBP11" s="11"/>
      <c r="XBQ11" s="11"/>
      <c r="XBR11" s="11"/>
      <c r="XBS11" s="11"/>
      <c r="XBT11" s="11"/>
      <c r="XBU11" s="11"/>
      <c r="XBV11" s="11"/>
      <c r="XBW11" s="11"/>
      <c r="XBX11" s="11"/>
      <c r="XBY11" s="11"/>
      <c r="XBZ11" s="11"/>
      <c r="XCA11" s="11"/>
      <c r="XCB11" s="11"/>
      <c r="XCC11" s="11"/>
      <c r="XCD11" s="11"/>
      <c r="XCE11" s="11"/>
      <c r="XCF11" s="11"/>
      <c r="XCG11" s="11"/>
      <c r="XCH11" s="11"/>
      <c r="XCI11" s="11"/>
      <c r="XCJ11" s="11"/>
      <c r="XCK11" s="11"/>
      <c r="XCL11" s="11"/>
      <c r="XCM11" s="11"/>
      <c r="XCN11" s="11"/>
      <c r="XCO11" s="11"/>
      <c r="XCP11" s="11"/>
      <c r="XCQ11" s="11"/>
      <c r="XCR11" s="11"/>
      <c r="XCS11" s="11"/>
      <c r="XCT11" s="11"/>
      <c r="XCU11" s="11"/>
      <c r="XCV11" s="11"/>
      <c r="XCW11" s="11"/>
      <c r="XCX11" s="11"/>
      <c r="XCY11" s="11"/>
      <c r="XCZ11" s="11"/>
      <c r="XDA11" s="11"/>
      <c r="XDB11" s="11"/>
      <c r="XDC11" s="11"/>
      <c r="XDD11" s="11"/>
      <c r="XDE11" s="11"/>
      <c r="XDF11" s="11"/>
      <c r="XDG11" s="11"/>
      <c r="XDH11" s="11"/>
      <c r="XDI11" s="11"/>
      <c r="XDJ11" s="11"/>
      <c r="XDK11" s="11"/>
      <c r="XDL11" s="11"/>
      <c r="XDM11" s="11"/>
      <c r="XDN11" s="11"/>
      <c r="XDO11" s="11"/>
      <c r="XDP11" s="11"/>
      <c r="XDQ11" s="11"/>
      <c r="XDR11" s="11"/>
      <c r="XDS11" s="11"/>
      <c r="XDT11" s="11"/>
      <c r="XDU11" s="11"/>
      <c r="XDV11" s="11"/>
      <c r="XDW11" s="11"/>
      <c r="XDX11" s="11"/>
      <c r="XDY11" s="11"/>
      <c r="XDZ11" s="11"/>
      <c r="XEA11" s="11"/>
      <c r="XEB11" s="11"/>
      <c r="XEC11" s="11"/>
      <c r="XED11" s="11"/>
      <c r="XEE11" s="11"/>
      <c r="XEF11" s="11"/>
      <c r="XEG11" s="11"/>
      <c r="XEH11" s="11"/>
      <c r="XEI11" s="11"/>
      <c r="XEJ11" s="11"/>
      <c r="XEK11" s="11"/>
      <c r="XEL11" s="11"/>
      <c r="XEM11" s="11"/>
      <c r="XEN11" s="11"/>
      <c r="XEO11" s="11"/>
      <c r="XEP11" s="11"/>
      <c r="XEQ11" s="11"/>
      <c r="XER11" s="11"/>
      <c r="XES11" s="11"/>
      <c r="XET11" s="11"/>
      <c r="XEU11" s="11"/>
      <c r="XEV11" s="11"/>
      <c r="XEW11" s="11"/>
      <c r="XEX11" s="11"/>
      <c r="XEY11" s="11"/>
      <c r="XEZ11" s="11"/>
      <c r="XFA11" s="11"/>
      <c r="XFB11" s="11"/>
      <c r="XFC11" s="11"/>
      <c r="XFD11" s="11"/>
    </row>
    <row r="12" spans="1:16384" s="11" customFormat="1" x14ac:dyDescent="0.3">
      <c r="A12" s="139" t="s">
        <v>71</v>
      </c>
      <c r="B12" s="139"/>
      <c r="C12" s="139"/>
    </row>
    <row r="13" spans="1:16384" x14ac:dyDescent="0.3">
      <c r="A13" s="138" t="s">
        <v>72</v>
      </c>
      <c r="B13" s="138"/>
      <c r="C13" s="138"/>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x14ac:dyDescent="0.3">
      <c r="A14" s="114"/>
      <c r="B14" s="106"/>
      <c r="C14" s="106"/>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c r="XEW14" s="11"/>
      <c r="XEX14" s="11"/>
      <c r="XEY14" s="11"/>
      <c r="XEZ14" s="11"/>
      <c r="XFA14" s="11"/>
      <c r="XFB14" s="11"/>
      <c r="XFC14" s="11"/>
      <c r="XFD14" s="11"/>
    </row>
    <row r="15" spans="1:16384" x14ac:dyDescent="0.3">
      <c r="A15" s="139" t="s">
        <v>44</v>
      </c>
      <c r="B15" s="139"/>
      <c r="C15" s="139"/>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c r="XER15" s="11"/>
      <c r="XES15" s="11"/>
      <c r="XET15" s="11"/>
      <c r="XEU15" s="11"/>
      <c r="XEV15" s="11"/>
      <c r="XEW15" s="11"/>
      <c r="XEX15" s="11"/>
      <c r="XEY15" s="11"/>
      <c r="XEZ15" s="11"/>
      <c r="XFA15" s="11"/>
      <c r="XFB15" s="11"/>
      <c r="XFC15" s="11"/>
      <c r="XFD15" s="11"/>
    </row>
    <row r="16" spans="1:16384" ht="31.8" customHeight="1" x14ac:dyDescent="0.3">
      <c r="A16" s="138" t="s">
        <v>68</v>
      </c>
      <c r="B16" s="138"/>
      <c r="C16" s="138"/>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c r="XER16" s="11"/>
      <c r="XES16" s="11"/>
      <c r="XET16" s="11"/>
      <c r="XEU16" s="11"/>
      <c r="XEV16" s="11"/>
      <c r="XEW16" s="11"/>
      <c r="XEX16" s="11"/>
      <c r="XEY16" s="11"/>
      <c r="XEZ16" s="11"/>
      <c r="XFA16" s="11"/>
      <c r="XFB16" s="11"/>
      <c r="XFC16" s="11"/>
      <c r="XFD16" s="11"/>
    </row>
    <row r="17" spans="1:16384" x14ac:dyDescent="0.3">
      <c r="A17" s="111"/>
      <c r="B17" s="113"/>
      <c r="C17" s="11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c r="XEZ17" s="11"/>
      <c r="XFA17" s="11"/>
      <c r="XFB17" s="11"/>
      <c r="XFC17" s="11"/>
      <c r="XFD17" s="11"/>
    </row>
    <row r="18" spans="1:16384" x14ac:dyDescent="0.3">
      <c r="A18" s="139" t="s">
        <v>49</v>
      </c>
      <c r="B18" s="139"/>
      <c r="C18" s="139"/>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c r="XFD18" s="11"/>
    </row>
    <row r="19" spans="1:16384" x14ac:dyDescent="0.3">
      <c r="A19" s="138" t="s">
        <v>70</v>
      </c>
      <c r="B19" s="138"/>
      <c r="C19" s="138"/>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c r="XEN19" s="11"/>
      <c r="XEO19" s="11"/>
      <c r="XEP19" s="11"/>
      <c r="XEQ19" s="11"/>
      <c r="XER19" s="11"/>
      <c r="XES19" s="11"/>
      <c r="XET19" s="11"/>
      <c r="XEU19" s="11"/>
      <c r="XEV19" s="11"/>
      <c r="XEW19" s="11"/>
      <c r="XEX19" s="11"/>
      <c r="XEY19" s="11"/>
      <c r="XEZ19" s="11"/>
      <c r="XFA19" s="11"/>
      <c r="XFB19" s="11"/>
      <c r="XFC19" s="11"/>
      <c r="XFD19" s="11"/>
    </row>
    <row r="20" spans="1:16384" x14ac:dyDescent="0.3">
      <c r="A20" s="111"/>
      <c r="B20" s="113"/>
      <c r="C20" s="113"/>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c r="XEW20" s="11"/>
      <c r="XEX20" s="11"/>
      <c r="XEY20" s="11"/>
      <c r="XEZ20" s="11"/>
      <c r="XFA20" s="11"/>
      <c r="XFB20" s="11"/>
      <c r="XFC20" s="11"/>
      <c r="XFD20" s="11"/>
    </row>
    <row r="21" spans="1:16384" x14ac:dyDescent="0.3">
      <c r="A21" s="139" t="s">
        <v>50</v>
      </c>
      <c r="B21" s="139"/>
      <c r="C21" s="139"/>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c r="XEW21" s="11"/>
      <c r="XEX21" s="11"/>
      <c r="XEY21" s="11"/>
      <c r="XEZ21" s="11"/>
      <c r="XFA21" s="11"/>
      <c r="XFB21" s="11"/>
      <c r="XFC21" s="11"/>
      <c r="XFD21" s="11"/>
    </row>
    <row r="22" spans="1:16384" x14ac:dyDescent="0.3">
      <c r="A22" s="138" t="s">
        <v>72</v>
      </c>
      <c r="B22" s="138"/>
      <c r="C22" s="138"/>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c r="XEN22" s="11"/>
      <c r="XEO22" s="11"/>
      <c r="XEP22" s="11"/>
      <c r="XEQ22" s="11"/>
      <c r="XER22" s="11"/>
      <c r="XES22" s="11"/>
      <c r="XET22" s="11"/>
      <c r="XEU22" s="11"/>
      <c r="XEV22" s="11"/>
      <c r="XEW22" s="11"/>
      <c r="XEX22" s="11"/>
      <c r="XEY22" s="11"/>
      <c r="XEZ22" s="11"/>
      <c r="XFA22" s="11"/>
      <c r="XFB22" s="11"/>
      <c r="XFC22" s="11"/>
      <c r="XFD22" s="11"/>
    </row>
    <row r="23" spans="1:16384" x14ac:dyDescent="0.3">
      <c r="A23" s="111"/>
      <c r="B23" s="113"/>
      <c r="C23" s="113"/>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c r="XFC23" s="11"/>
      <c r="XFD23" s="11"/>
    </row>
    <row r="24" spans="1:16384" ht="18" x14ac:dyDescent="0.35">
      <c r="A24" s="112" t="s">
        <v>8</v>
      </c>
      <c r="B24" s="113"/>
      <c r="C24" s="113"/>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c r="XFC24" s="11"/>
      <c r="XFD24" s="11"/>
    </row>
    <row r="25" spans="1:16384" x14ac:dyDescent="0.3">
      <c r="A25" s="111" t="s">
        <v>6</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c r="XFC25" s="11"/>
      <c r="XFD25" s="11"/>
    </row>
    <row r="26" spans="1:16384" x14ac:dyDescent="0.3">
      <c r="A26" s="140" t="s">
        <v>14</v>
      </c>
      <c r="B26" s="140"/>
      <c r="C26" s="140"/>
    </row>
    <row r="27" spans="1:16384" x14ac:dyDescent="0.3">
      <c r="A27" s="140" t="s">
        <v>9</v>
      </c>
      <c r="B27" s="140"/>
      <c r="C27" s="140"/>
    </row>
    <row r="28" spans="1:16384" x14ac:dyDescent="0.3">
      <c r="A28" s="140" t="s">
        <v>10</v>
      </c>
      <c r="B28" s="140"/>
      <c r="C28" s="140"/>
      <c r="D28" s="11"/>
      <c r="E28" s="11"/>
      <c r="F28" s="11"/>
      <c r="G28" s="11"/>
      <c r="H28" s="11"/>
      <c r="I28" s="11"/>
      <c r="J28" s="11"/>
      <c r="K28" s="11"/>
    </row>
    <row r="29" spans="1:16384" x14ac:dyDescent="0.3">
      <c r="A29" s="140" t="s">
        <v>11</v>
      </c>
      <c r="B29" s="140"/>
      <c r="C29" s="140"/>
      <c r="D29" s="11"/>
      <c r="E29" s="11"/>
      <c r="F29" s="11"/>
      <c r="G29" s="11"/>
      <c r="H29" s="11"/>
      <c r="I29" s="11"/>
      <c r="J29" s="11"/>
      <c r="K29" s="11"/>
    </row>
    <row r="30" spans="1:16384" ht="32.4" customHeight="1" x14ac:dyDescent="0.3">
      <c r="A30" s="138" t="s">
        <v>26</v>
      </c>
      <c r="B30" s="138"/>
      <c r="C30" s="138"/>
      <c r="D30" s="11"/>
      <c r="E30" s="11"/>
      <c r="F30" s="11"/>
      <c r="G30" s="11"/>
      <c r="H30" s="11"/>
      <c r="I30" s="11"/>
      <c r="J30" s="11"/>
      <c r="K30" s="11"/>
    </row>
    <row r="31" spans="1:16384" x14ac:dyDescent="0.3">
      <c r="A31" s="138" t="s">
        <v>28</v>
      </c>
      <c r="B31" s="138"/>
      <c r="C31" s="138"/>
      <c r="D31" s="11"/>
      <c r="E31" s="11"/>
      <c r="F31" s="11"/>
      <c r="G31" s="11"/>
      <c r="H31" s="11"/>
      <c r="I31" s="11"/>
      <c r="J31" s="11"/>
      <c r="K31" s="11"/>
    </row>
    <row r="32" spans="1:16384" x14ac:dyDescent="0.3">
      <c r="D32" s="11"/>
      <c r="E32" s="11"/>
      <c r="F32" s="11"/>
      <c r="G32" s="11"/>
      <c r="H32" s="11"/>
      <c r="I32" s="11"/>
      <c r="J32" s="11"/>
      <c r="K32" s="11"/>
    </row>
    <row r="33" spans="1:3" x14ac:dyDescent="0.3">
      <c r="A33" s="111" t="s">
        <v>4</v>
      </c>
    </row>
    <row r="34" spans="1:3" x14ac:dyDescent="0.3">
      <c r="A34" s="140" t="s">
        <v>27</v>
      </c>
      <c r="B34" s="140"/>
      <c r="C34" s="140"/>
    </row>
    <row r="35" spans="1:3" x14ac:dyDescent="0.3">
      <c r="A35" s="111"/>
    </row>
    <row r="36" spans="1:3" x14ac:dyDescent="0.3">
      <c r="A36" s="111" t="s">
        <v>15</v>
      </c>
    </row>
    <row r="37" spans="1:3" ht="30" customHeight="1" x14ac:dyDescent="0.3">
      <c r="A37" s="138" t="s">
        <v>73</v>
      </c>
      <c r="B37" s="138"/>
      <c r="C37" s="138"/>
    </row>
    <row r="38" spans="1:3" x14ac:dyDescent="0.3">
      <c r="A38" s="111"/>
    </row>
    <row r="39" spans="1:3" x14ac:dyDescent="0.3">
      <c r="A39" s="111" t="s">
        <v>16</v>
      </c>
    </row>
    <row r="40" spans="1:3" x14ac:dyDescent="0.3">
      <c r="A40" s="138" t="s">
        <v>74</v>
      </c>
      <c r="B40" s="138"/>
      <c r="C40" s="138"/>
    </row>
    <row r="41" spans="1:3" x14ac:dyDescent="0.3">
      <c r="A41" s="111"/>
    </row>
    <row r="42" spans="1:3" x14ac:dyDescent="0.3">
      <c r="A42" s="111" t="s">
        <v>17</v>
      </c>
    </row>
    <row r="43" spans="1:3" ht="30.6" customHeight="1" x14ac:dyDescent="0.3">
      <c r="A43" s="138" t="s">
        <v>75</v>
      </c>
      <c r="B43" s="138"/>
      <c r="C43" s="138"/>
    </row>
    <row r="44" spans="1:3" x14ac:dyDescent="0.3">
      <c r="A44" s="111"/>
    </row>
    <row r="45" spans="1:3" x14ac:dyDescent="0.3">
      <c r="A45" s="111" t="s">
        <v>76</v>
      </c>
    </row>
    <row r="46" spans="1:3" ht="39.6" customHeight="1" x14ac:dyDescent="0.3">
      <c r="A46" s="138" t="s">
        <v>77</v>
      </c>
      <c r="B46" s="138"/>
      <c r="C46" s="138"/>
    </row>
    <row r="47" spans="1:3" x14ac:dyDescent="0.3">
      <c r="A47" s="111"/>
    </row>
    <row r="48" spans="1:3" x14ac:dyDescent="0.3">
      <c r="A48" s="115" t="s">
        <v>1</v>
      </c>
      <c r="B48" s="116" t="s">
        <v>12</v>
      </c>
      <c r="C48" s="116" t="s">
        <v>13</v>
      </c>
    </row>
    <row r="49" spans="1:3" ht="28.8" x14ac:dyDescent="0.3">
      <c r="A49" s="117" t="s">
        <v>55</v>
      </c>
      <c r="B49" s="10" t="s">
        <v>33</v>
      </c>
      <c r="C49" s="10" t="s">
        <v>36</v>
      </c>
    </row>
    <row r="50" spans="1:3" ht="28.8" x14ac:dyDescent="0.3">
      <c r="A50" s="117" t="s">
        <v>83</v>
      </c>
      <c r="B50" s="10" t="s">
        <v>51</v>
      </c>
      <c r="C50" s="10" t="s">
        <v>53</v>
      </c>
    </row>
    <row r="51" spans="1:3" ht="86.4" x14ac:dyDescent="0.3">
      <c r="A51" s="117" t="s">
        <v>56</v>
      </c>
      <c r="B51" s="10" t="s">
        <v>21</v>
      </c>
      <c r="C51" s="10" t="s">
        <v>78</v>
      </c>
    </row>
    <row r="52" spans="1:3" ht="43.2" x14ac:dyDescent="0.3">
      <c r="A52" s="117" t="s">
        <v>60</v>
      </c>
      <c r="B52" s="10" t="s">
        <v>31</v>
      </c>
      <c r="C52" s="10" t="s">
        <v>37</v>
      </c>
    </row>
    <row r="53" spans="1:3" ht="28.8" x14ac:dyDescent="0.3">
      <c r="A53" s="117" t="s">
        <v>61</v>
      </c>
      <c r="B53" s="10" t="s">
        <v>32</v>
      </c>
      <c r="C53" s="10" t="s">
        <v>40</v>
      </c>
    </row>
    <row r="54" spans="1:3" ht="28.8" x14ac:dyDescent="0.3">
      <c r="A54" s="117" t="s">
        <v>64</v>
      </c>
      <c r="B54" s="10" t="s">
        <v>52</v>
      </c>
      <c r="C54" s="10" t="s">
        <v>79</v>
      </c>
    </row>
    <row r="55" spans="1:3" ht="57.6" x14ac:dyDescent="0.3">
      <c r="A55" s="117" t="s">
        <v>62</v>
      </c>
      <c r="B55" s="10" t="s">
        <v>34</v>
      </c>
      <c r="C55" s="10" t="s">
        <v>38</v>
      </c>
    </row>
    <row r="56" spans="1:3" ht="43.2" x14ac:dyDescent="0.3">
      <c r="A56" s="117" t="s">
        <v>63</v>
      </c>
      <c r="B56" s="10" t="s">
        <v>35</v>
      </c>
      <c r="C56" s="10" t="s">
        <v>39</v>
      </c>
    </row>
    <row r="57" spans="1:3" ht="100.8" x14ac:dyDescent="0.3">
      <c r="A57" s="117" t="s">
        <v>57</v>
      </c>
      <c r="B57" s="10" t="s">
        <v>22</v>
      </c>
      <c r="C57" s="10" t="s">
        <v>80</v>
      </c>
    </row>
    <row r="58" spans="1:3" ht="129.6" x14ac:dyDescent="0.3">
      <c r="A58" s="117" t="s">
        <v>58</v>
      </c>
      <c r="B58" s="10" t="s">
        <v>46</v>
      </c>
      <c r="C58" s="10" t="s">
        <v>81</v>
      </c>
    </row>
    <row r="59" spans="1:3" ht="57.6" x14ac:dyDescent="0.3">
      <c r="A59" s="117" t="s">
        <v>59</v>
      </c>
      <c r="B59" s="10" t="s">
        <v>45</v>
      </c>
      <c r="C59" s="10" t="s">
        <v>82</v>
      </c>
    </row>
  </sheetData>
  <sheetProtection algorithmName="SHA-512" hashValue="Pdmh12YCcQr4PvJ52DySlj6v26qWZQ2WPw8snnnAbWE6/5oQzG0Hp0ovRqGjCja009EJGmcpxVNTbixDjX8Rzw==" saltValue="ARUCtuShLu252bPnp4Zdbg==" spinCount="100000" sheet="1" objects="1" scenarios="1"/>
  <mergeCells count="23">
    <mergeCell ref="A34:C34"/>
    <mergeCell ref="A37:C37"/>
    <mergeCell ref="A40:C40"/>
    <mergeCell ref="A43:C43"/>
    <mergeCell ref="A46:C46"/>
    <mergeCell ref="A31:C31"/>
    <mergeCell ref="A15:C15"/>
    <mergeCell ref="A16:C16"/>
    <mergeCell ref="A18:C18"/>
    <mergeCell ref="A19:C19"/>
    <mergeCell ref="A21:C21"/>
    <mergeCell ref="A22:C22"/>
    <mergeCell ref="A26:C26"/>
    <mergeCell ref="A27:C27"/>
    <mergeCell ref="A28:C28"/>
    <mergeCell ref="A29:C29"/>
    <mergeCell ref="A30:C30"/>
    <mergeCell ref="A13:C13"/>
    <mergeCell ref="A6:C6"/>
    <mergeCell ref="A7:C7"/>
    <mergeCell ref="A9:C9"/>
    <mergeCell ref="A10:C10"/>
    <mergeCell ref="A12:C12"/>
  </mergeCells>
  <pageMargins left="0.7" right="0.7" top="0.75" bottom="0.75" header="0.3" footer="0.3"/>
  <pageSetup scale="69" orientation="portrait" r:id="rId1"/>
  <rowBreaks count="1" manualBreakCount="1">
    <brk id="4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FY19_Q2</vt:lpstr>
      <vt:lpstr>Percent Positives - User Notes</vt:lpstr>
      <vt:lpstr>FY19_Q2!Print_Area</vt:lpstr>
      <vt:lpstr>'Percent Positives - User Notes'!Print_Area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Khafi, Tamar - FSIS</cp:lastModifiedBy>
  <cp:lastPrinted>2020-02-27T11:02:28Z</cp:lastPrinted>
  <dcterms:created xsi:type="dcterms:W3CDTF">2018-01-31T20:46:05Z</dcterms:created>
  <dcterms:modified xsi:type="dcterms:W3CDTF">2020-09-03T21:16:23Z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