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mc:AlternateContent xmlns:mc="http://schemas.openxmlformats.org/markup-compatibility/2006">
    <mc:Choice Requires="x15">
      <x15ac:absPath xmlns:x15ac="http://schemas.microsoft.com/office/spreadsheetml/2010/11/ac" url="C:\Users\MIbrahim\Downloads\"/>
    </mc:Choice>
  </mc:AlternateContent>
  <xr:revisionPtr revIDLastSave="0" documentId="8_{8A1D4EA9-5EED-46E6-A1DD-73A3515AEC70}" xr6:coauthVersionLast="34" xr6:coauthVersionMax="34" xr10:uidLastSave="{00000000-0000-0000-0000-000000000000}"/>
  <bookViews>
    <workbookView xWindow="0" yWindow="-120" windowWidth="21600" windowHeight="9192" xr2:uid="{00000000-000D-0000-FFFF-FFFF00000000}"/>
  </bookViews>
  <sheets>
    <sheet name="FY16_Q1" sheetId="44" r:id="rId1"/>
    <sheet name="Percent Positives - User Notes" sheetId="28" r:id="rId2"/>
  </sheets>
  <definedNames>
    <definedName name="_xlnm.Print_Area" localSheetId="0">FY16_Q1!$A$1:$O$124</definedName>
  </definedNames>
  <calcPr calcId="17902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123" i="44" l="1"/>
  <c r="O122" i="44"/>
  <c r="O121" i="44"/>
  <c r="O120" i="44"/>
  <c r="O119" i="44"/>
  <c r="O118" i="44"/>
  <c r="O117" i="44"/>
  <c r="O116" i="44"/>
  <c r="L123" i="44"/>
  <c r="L122" i="44"/>
  <c r="L121" i="44"/>
  <c r="L120" i="44"/>
  <c r="L119" i="44"/>
  <c r="L118" i="44"/>
  <c r="L117" i="44"/>
  <c r="L116" i="44"/>
  <c r="I123" i="44"/>
  <c r="I122" i="44"/>
  <c r="I121" i="44"/>
  <c r="I120" i="44"/>
  <c r="I119" i="44"/>
  <c r="I118" i="44"/>
  <c r="I117" i="44"/>
  <c r="I116" i="44"/>
  <c r="F123" i="44"/>
  <c r="F122" i="44"/>
  <c r="F121" i="44"/>
  <c r="F120" i="44"/>
  <c r="F119" i="44"/>
  <c r="F118" i="44"/>
  <c r="F117" i="44"/>
  <c r="F116" i="44"/>
  <c r="N57" i="44"/>
  <c r="M57" i="44"/>
  <c r="O57" i="44"/>
  <c r="K57" i="44"/>
  <c r="J57" i="44"/>
  <c r="L57" i="44"/>
  <c r="H57" i="44"/>
  <c r="G57" i="44"/>
  <c r="I57" i="44"/>
  <c r="F57" i="44"/>
  <c r="E57" i="44"/>
  <c r="D57" i="44"/>
  <c r="O53" i="44"/>
  <c r="L54" i="44"/>
  <c r="L53" i="44"/>
  <c r="I54" i="44"/>
  <c r="I53" i="44"/>
  <c r="F54" i="44"/>
  <c r="F53" i="44"/>
  <c r="N51" i="44"/>
  <c r="M51" i="44"/>
  <c r="O51" i="44"/>
  <c r="K51" i="44"/>
  <c r="J51" i="44"/>
  <c r="L51" i="44"/>
  <c r="H51" i="44"/>
  <c r="G51" i="44"/>
  <c r="I51" i="44"/>
  <c r="F51" i="44"/>
  <c r="E51" i="44"/>
  <c r="D51" i="44"/>
  <c r="O42" i="44"/>
  <c r="L43" i="44"/>
  <c r="L42" i="44"/>
  <c r="I43" i="44"/>
  <c r="I42" i="44"/>
  <c r="F43" i="44"/>
  <c r="F42" i="44"/>
  <c r="F89" i="44"/>
  <c r="O31" i="44"/>
  <c r="N31" i="44"/>
  <c r="M31" i="44"/>
  <c r="O27" i="44"/>
  <c r="O26" i="44"/>
  <c r="L31" i="44"/>
  <c r="L27" i="44"/>
  <c r="L28" i="44"/>
  <c r="L26" i="44"/>
  <c r="K31" i="44"/>
  <c r="J31" i="44"/>
  <c r="I31" i="44"/>
  <c r="H31" i="44"/>
  <c r="F31" i="44"/>
  <c r="G31" i="44"/>
  <c r="I27" i="44"/>
  <c r="I28" i="44"/>
  <c r="I26" i="44"/>
  <c r="F27" i="44"/>
  <c r="F28" i="44"/>
  <c r="F26" i="44"/>
  <c r="E31" i="44"/>
  <c r="D31" i="44"/>
  <c r="O25" i="44"/>
  <c r="N25" i="44"/>
  <c r="M25" i="44"/>
  <c r="L25" i="44"/>
  <c r="K25" i="44"/>
  <c r="J25" i="44"/>
  <c r="I25" i="44"/>
  <c r="H25" i="44"/>
  <c r="G25" i="44"/>
  <c r="F25" i="44"/>
  <c r="E25" i="44"/>
  <c r="D25" i="44"/>
  <c r="O14" i="44"/>
  <c r="O16" i="44"/>
  <c r="O12" i="44"/>
  <c r="L14" i="44"/>
  <c r="L16" i="44"/>
  <c r="L17" i="44"/>
  <c r="L12" i="44"/>
  <c r="I14" i="44"/>
  <c r="I16" i="44"/>
  <c r="I17" i="44"/>
  <c r="I12" i="44"/>
  <c r="F14" i="44"/>
  <c r="F16" i="44"/>
  <c r="F17" i="44"/>
  <c r="F12" i="44"/>
</calcChain>
</file>

<file path=xl/sharedStrings.xml><?xml version="1.0" encoding="utf-8"?>
<sst xmlns="http://schemas.openxmlformats.org/spreadsheetml/2006/main" count="1058" uniqueCount="183">
  <si>
    <t>Percent Positive</t>
  </si>
  <si>
    <t>All Establishment Sizes</t>
  </si>
  <si>
    <t>Product</t>
  </si>
  <si>
    <t>Imported Poultry</t>
  </si>
  <si>
    <t>Total for Raw Chicken</t>
  </si>
  <si>
    <t>Total for Raw Turkey</t>
  </si>
  <si>
    <t>Young Chicken Carcasses</t>
  </si>
  <si>
    <t>Chicken Parts (legs/breast/wings)</t>
  </si>
  <si>
    <t>Comminuted Chicken</t>
  </si>
  <si>
    <t>Very Low Volume Sampling
for Turkey Carcasses</t>
  </si>
  <si>
    <t>Young Turkey Carcasses</t>
  </si>
  <si>
    <t>Comminuted Turkey</t>
  </si>
  <si>
    <t>Very Low Volume Sampling 
for Ground and Other Comminuted Turkey 
(not Mechanically Separated)</t>
  </si>
  <si>
    <t>Number of Positive</t>
  </si>
  <si>
    <t>Number of Establishments</t>
  </si>
  <si>
    <t>All Sizes</t>
  </si>
  <si>
    <t>Establishment HACCP Size</t>
  </si>
  <si>
    <t>User Notes</t>
  </si>
  <si>
    <t>Definitions</t>
  </si>
  <si>
    <t>Large - All establishments with 500 or more employees</t>
  </si>
  <si>
    <t>Small - All establishments with 10 or more employees but fewer than 500</t>
  </si>
  <si>
    <t>Very Small - All establishments with fewer than 10 employees or annual sales of less than $2.5 million</t>
  </si>
  <si>
    <t>Project Code</t>
  </si>
  <si>
    <t>RE_CH_CARC01</t>
  </si>
  <si>
    <t>LO_CH_CARC01</t>
  </si>
  <si>
    <t>LO_TU_CARC01</t>
  </si>
  <si>
    <t>LO_CPT_LBW01</t>
  </si>
  <si>
    <t>LO_CPT_OT01</t>
  </si>
  <si>
    <t>LO_CPT_QH01</t>
  </si>
  <si>
    <t>LO_CH_COM01</t>
  </si>
  <si>
    <t>LO_TU_COM01</t>
  </si>
  <si>
    <t>LO_CH_MSK01</t>
  </si>
  <si>
    <t>LO_TU_MSK01</t>
  </si>
  <si>
    <t>Very Low Volume for Turkey Carcasses</t>
  </si>
  <si>
    <t>Very Low Volume Parts for Chicken Parts (legs, breasts, wings)</t>
  </si>
  <si>
    <t>Very Low Volume for Other Other Chicken Parts (neck, liver, heart, gizzards)</t>
  </si>
  <si>
    <t>Very Low Volume for Whole Chicken Carcasses</t>
  </si>
  <si>
    <t>Religious Exempt for Chicken Carcasses</t>
  </si>
  <si>
    <t>Very Low Volume for Quarter and Half Chicken Carcasses</t>
  </si>
  <si>
    <t>Very Low Volume Comminuted Chicken</t>
  </si>
  <si>
    <t>Very Low Volume Comminuted Turkey</t>
  </si>
  <si>
    <t>Very Low Volume Mechanically Separated Turkey</t>
  </si>
  <si>
    <t>Very Low Volume Mechanically Separated Chicken</t>
  </si>
  <si>
    <t>HC_CH_CARC01</t>
  </si>
  <si>
    <t>HC_TU_CARC01</t>
  </si>
  <si>
    <t>HC_CPT_LBW01</t>
  </si>
  <si>
    <t>EXP_CPT_OT01</t>
  </si>
  <si>
    <t>EXP_CPT_QH01</t>
  </si>
  <si>
    <t>Mechanically Separated Chicken</t>
  </si>
  <si>
    <t>EXP_CH_MSK01</t>
  </si>
  <si>
    <t>Mechanically Separated Turkey</t>
  </si>
  <si>
    <t>EXP_TU_MSK01</t>
  </si>
  <si>
    <t>HC_CH_COM01</t>
  </si>
  <si>
    <t>Quarter and Half Chicken Carcasses</t>
  </si>
  <si>
    <t>Chicken Parts (legs, breasts, wings)</t>
  </si>
  <si>
    <t>Turkey Carcasses</t>
  </si>
  <si>
    <t>Description</t>
  </si>
  <si>
    <t>NARMS_YC</t>
  </si>
  <si>
    <t>NARMS_YT</t>
  </si>
  <si>
    <t>NARMS_DC</t>
  </si>
  <si>
    <t>NARMS_BC</t>
  </si>
  <si>
    <t>NARMS_ST</t>
  </si>
  <si>
    <t>NARMS_HF</t>
  </si>
  <si>
    <t>NARMS_MS</t>
  </si>
  <si>
    <t>F_CH_CARC01</t>
  </si>
  <si>
    <t>Follow up sampling for Chicken Carcasses</t>
  </si>
  <si>
    <t>Follow up sampling for Turkey Carcasses</t>
  </si>
  <si>
    <t>F_TU_CARC01</t>
  </si>
  <si>
    <t>IMP_Poultry</t>
  </si>
  <si>
    <t>The Hazard Analysis and Critical Control Point (HACCP) size for an establishment is categorized as:</t>
  </si>
  <si>
    <t>Number of Samples</t>
  </si>
  <si>
    <t>Number of Positives</t>
  </si>
  <si>
    <t>Percent of Positives</t>
  </si>
  <si>
    <t xml:space="preserve">Number of samples that tested positive for the product from establishments of the specified establishment size category. </t>
  </si>
  <si>
    <t>Number of samples tested for the product from establishments of the specified establishment size category. Includes samples with positive and negative test results. Excludes samples that were discarded by the lab.</t>
  </si>
  <si>
    <t>The product is the product that was tested. Testing of products is done through sampling projects that are given a project code. Below is a table of the products, project codes, and description of the included product. Please note that sampling projects (i.e., project codes) may be for more than one microbiological or residue test and may cover more than one animal species.</t>
  </si>
  <si>
    <t>National Antimicrobial Resistance Monitoring System - Young Chicken</t>
  </si>
  <si>
    <t>National Antimicrobial Resistance Monitoring System - Young Turkey</t>
  </si>
  <si>
    <t xml:space="preserve">Percent of positives for the product from establishments of the specified establishment size category. This is calculated as the "number of positives" divided by the "number of samples" for a listed product. </t>
  </si>
  <si>
    <t>Establishment counts, sample counts, positive counts, and percent positives by product and establishment size for follow-up sampling.</t>
  </si>
  <si>
    <t>Establishment counts, sample counts, positive counts, and percent positives by product for import sampling.</t>
  </si>
  <si>
    <t>Other Chicken Parts (neck, liver, heart, gizzards)</t>
  </si>
  <si>
    <t xml:space="preserve">Number of Samples </t>
  </si>
  <si>
    <t>Definitions and Descriptions</t>
  </si>
  <si>
    <t>Table Descriptions</t>
  </si>
  <si>
    <t>Follow-up sampling of young chicken carcass establishments not meeting the performance standard</t>
  </si>
  <si>
    <t>Follow-up sampling of young turkey carcass establishments not meeting the performance standard</t>
  </si>
  <si>
    <t>NARMS_SW</t>
  </si>
  <si>
    <t>Imported raw intact/non-intact whole chicken and turkey carcasses, raw intact/non-intact chicken parts, and NRTE comminuted chicken and turkey products (including mechanically separated)</t>
  </si>
  <si>
    <t>Chicken Quarter and Half Carcasses</t>
  </si>
  <si>
    <t xml:space="preserve">Mechanically Separated Chicken </t>
  </si>
  <si>
    <t xml:space="preserve">Religious Exempt Sampling
for Chicken Carcasses </t>
  </si>
  <si>
    <t>Mechanically Separated turkey</t>
  </si>
  <si>
    <t>Young Turkey</t>
  </si>
  <si>
    <t>Market Swine</t>
  </si>
  <si>
    <t>Sows</t>
  </si>
  <si>
    <t>Young Chicken</t>
  </si>
  <si>
    <t>Dairy Cow</t>
  </si>
  <si>
    <t>Beef Cow</t>
  </si>
  <si>
    <t>Steer</t>
  </si>
  <si>
    <t>Heifer</t>
  </si>
  <si>
    <t xml:space="preserve">Very Low Volume Sampling for Chicken Carcasses </t>
  </si>
  <si>
    <t>Very Low Volume Sampling for Chicken Parts - Quarters/Halves</t>
  </si>
  <si>
    <t>Very Low Volume Sampling for Raw Chicken Parts - Legs, Breast, Wings</t>
  </si>
  <si>
    <t>Very Low Volume Sampling for Raw Chicken Parts - Other Parts</t>
  </si>
  <si>
    <t xml:space="preserve">Very Low Volume Sampling for Ground and Other Comminuted Chicken
(not Mechanically Separated) </t>
  </si>
  <si>
    <t>Chicken Other Parts
(neck, liver, heart, gizzards)</t>
  </si>
  <si>
    <t>Follow-up testing for young chicken carcasses</t>
  </si>
  <si>
    <t>Large</t>
  </si>
  <si>
    <t xml:space="preserve">Small </t>
  </si>
  <si>
    <t xml:space="preserve">Very Small </t>
  </si>
  <si>
    <t>Establishment counts, sample counts, positive counts, and percent positives by product and establishment size. Excludes counts and percent positives from follow-up, import and NARMS sampling.</t>
  </si>
  <si>
    <t>Establishment counts, sample counts, positive counts, and percent positives by product for National Antimicrobial Resistance Monitoring System (NARMS) Sampling. NARMS sampling tests the cecal contents for the presence and antimicrobial resistance profile, also for the presence of Salmonella, generic Escherichia coli (E. coli), Campylobacter, and Enterococcus spp.</t>
  </si>
  <si>
    <t>Very Low Volume Sampling for Mechanically Separated Chicken</t>
  </si>
  <si>
    <t>Follow-up testing for Chicken Parts (legs/breast/wings)</t>
  </si>
  <si>
    <t>Follow-up testing for Comminuted Chicken</t>
  </si>
  <si>
    <t>Follow-up testing for young turkey carcasses</t>
  </si>
  <si>
    <t>IMP_POULTRY</t>
  </si>
  <si>
    <t>F_CH_LBW01</t>
  </si>
  <si>
    <t>Follow-up testing for comminuted turkey</t>
  </si>
  <si>
    <t>F_CH_COM01</t>
  </si>
  <si>
    <t>HC_TU_COM01</t>
  </si>
  <si>
    <t>Imported Poultry Products</t>
  </si>
  <si>
    <t>F_TU_COM01</t>
  </si>
  <si>
    <t>F_CPT_LBW01</t>
  </si>
  <si>
    <t>All Sizes - All establishments, including establishments that are categorized as large, small and very small by HACCP establishment size.</t>
  </si>
  <si>
    <t>Number of distinct establishments that were tested for the product.</t>
  </si>
  <si>
    <t>Young chicken carcasses from establishments with greater than 1,000 pounds average daily production</t>
  </si>
  <si>
    <t>Intact or non-intact quarter or half carcasses from establishments with greater than 1,000 pounds average daily production</t>
  </si>
  <si>
    <t>Chicken parts from establishments with greater than 1,000 pounds average daily production</t>
  </si>
  <si>
    <t>Intact or non-intact hearts, whole or split gizzards,whole livers, or necks from establishments with greater than 1,000 pounds average daily production</t>
  </si>
  <si>
    <t>Comminuted chicken from establishments with greater than 1,000 pounds average daily production</t>
  </si>
  <si>
    <t>Mechanically separated chicken from establishments with greater than 1,000 pounds average daily production</t>
  </si>
  <si>
    <t>Young turkey carcasses from establishments with greater than 1,000 pounds average daily production</t>
  </si>
  <si>
    <t>Comminuted turkey from establishments with greater than 1,000 pounds average daily production</t>
  </si>
  <si>
    <t>Follow up sampling for Chicken Parts</t>
  </si>
  <si>
    <t>Follow-up sampling of chicken parts establishments not meeting the performance standard</t>
  </si>
  <si>
    <t>Follow up sampling for Comminuted Chicken</t>
  </si>
  <si>
    <t>Follow-up sampling of comminuted chicken establishments not meeting the performance standard</t>
  </si>
  <si>
    <t>Follow up sampling for Comminuted Turkey</t>
  </si>
  <si>
    <t>Follow-up sampling of comminuted turkey establishments not meeting the performance standard</t>
  </si>
  <si>
    <t>Sampling of cecal contents of young chicken carcasses for the presence and antimicrobial resistance profile, also for the presence of Salmonella, generic Escherichia coli (E. coli), Campylobacter, and Enterococcus spp.</t>
  </si>
  <si>
    <t>Sampling of cecal contents of young turkey carcasses for the presence and antimicrobial resistance profile, also for the presence of Salmonella, generic Escherichia coli (E. coli), Campylobacter, and Enterococcus spp.</t>
  </si>
  <si>
    <t>Note: HACCP size criteria do not apply to retail ground beef establishment or import establishments.</t>
  </si>
  <si>
    <t>Young chicken carcasses from establishments with 1,000 pounds or less average daily production. This sampling project started in June 2017 and ended on August 22, 2019.</t>
  </si>
  <si>
    <t>Intact or non-intact quarter or half carcasses from establishments with 1,000 pounds or less average daily production. This sampling project started in June 2017 and ended on August 22, 2019.</t>
  </si>
  <si>
    <t>Chicken parts from establishments with 1,000 pounds or less average daily production. This sampling project started in June 2017 and ended on August 22, 2019.</t>
  </si>
  <si>
    <t>Intact or non-intact hearts, whole or split gizzards,whole livers, or necks from establishments with 1,000 pounds or less average daily production. This sampling project started in June 2017 and ended on August 22, 2019.</t>
  </si>
  <si>
    <t>Comminuted chicken from establishments with 1,000 pounds or less average daily production. This sampling project started in June 2017 and ended on August 22, 2019.</t>
  </si>
  <si>
    <t>Mechanically separated chicken from establishments with 1,000 pounds or less average daily production. This sampling project started in June 2017 and ended on August 22, 2019.</t>
  </si>
  <si>
    <t>Young chicken carcasses under religious exemption (Buddhist, Kosher, Islamic, or Confucian) with a USDA Exemption Permit as described in FSIS Directive 6030.1. This sampling project started in June 2017 and ended on August 22, 2019.</t>
  </si>
  <si>
    <t>Young turkey carcasses from establishments with 1,000 pounds or less average daily production. This sampling project started in June 2017 and ended on August 22, 2019.</t>
  </si>
  <si>
    <t xml:space="preserve">Mechanically separated turkey from establishments with greater than 1,000 pounds average daily production </t>
  </si>
  <si>
    <t>Comminuted turkey from establishments with 1,000 pounds or less average daily production. This sampling project started in June 2017 and ended on August 22, 2019.</t>
  </si>
  <si>
    <t>Mechanically separated turkey from establishments with 1,000 pounds or less average daily production. This sampling project started in June 2017 and ended on August 22, 2019.</t>
  </si>
  <si>
    <t>Campylobacter</t>
  </si>
  <si>
    <t>Quarterly Summary Tables - FY2016 Q1</t>
  </si>
  <si>
    <t>Period: 2015-10-01 to 2015-12-31</t>
  </si>
  <si>
    <t>Table 1A. Campylobacter Percent Positive for Routine Sampling (Direct Plate Method)</t>
  </si>
  <si>
    <t>Table 1B. Campylobacter Percent Positive for Routine Sampling (Enrichment Method)</t>
  </si>
  <si>
    <t>Table 2A. Campylobacter Percent Positive for Follow-up Sampling (Direct Plate Method)</t>
  </si>
  <si>
    <t>Table 2B. Campylobacter Percent Positive for Follow-up Sampling (Enrichment Method)</t>
  </si>
  <si>
    <t>Table 3A. Campylobacter Percent Positive for Import Sampling (Direct Plate Method)</t>
  </si>
  <si>
    <t>Table 3B. Campylobacter Percent Positive for Import Sampling (Enrichment Method)</t>
  </si>
  <si>
    <t>Table 4A. Campylobacter Percent Positive for National Antimicrobial Resistance Monitoring System Sampling (Direct Plate Method)</t>
  </si>
  <si>
    <t>Table 4B. Campylobacter Percent Positive for National Antimicrobial Resistance Monitoring System Sampling (Enrichment Method)</t>
  </si>
  <si>
    <t>--</t>
  </si>
  <si>
    <t>National Antimicrobial Resistance Monitoring System - Dairy Cow</t>
  </si>
  <si>
    <t>Sampling of cecal contents of dairy cows for the presence and antimicrobial resistance profile, also for the presence of Salmonella, generic Escherichia coli (E. coli), Campylobacter, and Enterococcus spp.</t>
  </si>
  <si>
    <t>National Antimicrobial Resistance Monitoring System - Beef Cow</t>
  </si>
  <si>
    <t>Sampling of cecal contents of beef cows for the presence and antimicrobial resistance profile, also for the presence of Salmonella, generic Escherichia coli (E. coli), Campylobacter, and Enterococcus spp.</t>
  </si>
  <si>
    <t>National Antimicrobial Resistance Monitoring System - Steer</t>
  </si>
  <si>
    <t>Sampling of cecal contents of steers for the presence and antimicrobial resistance profile, also for the presence of Salmonella, generic Escherichia coli (E. coli), Campylobacter, and Enterococcus spp.</t>
  </si>
  <si>
    <t>National Antimicrobial Resistance Monitoring System - Heifer</t>
  </si>
  <si>
    <t>Sampling of cecal contents of heifers for the presence and antimicrobial resistance profile, also for the presence of Salmonella, generic Escherichia coli (E. coli), Campylobacter, and Enterococcus spp.</t>
  </si>
  <si>
    <t>National Antimicrobial Resistance Monitoring System - Market Swine</t>
  </si>
  <si>
    <t>Sampling of cecal contents of market swine for the presence and antimicrobial resistance profile, also for the presence of Salmonella, generic Escherichia coli (E. coli), Campylobacter, and Enterococcus spp.</t>
  </si>
  <si>
    <t>National Antimicrobial Resistance Monitoring System - Sow</t>
  </si>
  <si>
    <t>Sampling of cecal contents of sows for the presence and antimicrobial resistance profile, also for the presence of Salmonella, generic Escherichia coli (E. coli), Campylobacter, and Enterococcus spp.</t>
  </si>
  <si>
    <t>Both direct plate and enrichment methods are described in the Microbiology Laboratory Guidebook (MLG) chapter 41.04 and available at https://www.fsis.usda.gov/wps/wcm/connect/0273bc3d-2363-45b3-befb-1190c25f3c8b/MLG-41.pdf?MOD=AJPERES</t>
  </si>
  <si>
    <t xml:space="preserve">-- Indicates that there were no samples for this product category.
Very Low Volume and Religious Exempt sampling projects for poultry products ended on August 22, 2019.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</si>
  <si>
    <t xml:space="preserve">-- Indicates that there were no samples for this product category.
Very Low Volume and Religious Exempt sampling projects for poultry products ended on August 22, 2019.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</si>
  <si>
    <t xml:space="preserve">-- Indicates that there were no samples for this product category.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</si>
</sst>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
  </numFmts>
  <fonts count="15" x14ac:knownFonts="1">
    <font>
      <sz val="11"/>
      <color theme="1"/>
      <name val="Calibri"/>
      <family val="2"/>
      <scheme val="minor"/>
    </font>
    <font>
      <b/>
      <sz val="14"/>
      <color theme="1"/>
      <name val="Arial"/>
      <family val="2"/>
    </font>
    <font>
      <b/>
      <sz val="11"/>
      <color rgb="FF000000"/>
      <name val="Calibri"/>
      <family val="2"/>
      <scheme val="minor"/>
    </font>
    <font>
      <b/>
      <sz val="14"/>
      <color rgb="FF000000"/>
      <name val="Calibri"/>
      <family val="2"/>
      <scheme val="minor"/>
    </font>
    <font>
      <sz val="8"/>
      <color theme="1"/>
      <name val="Arial"/>
      <family val="2"/>
    </font>
    <font>
      <b/>
      <sz val="11"/>
      <color theme="1"/>
      <name val="Calibri"/>
      <family val="2"/>
      <scheme val="minor"/>
    </font>
    <font>
      <b/>
      <sz val="20"/>
      <color rgb="FF000000"/>
      <name val="Calibri"/>
      <family val="2"/>
      <scheme val="minor"/>
    </font>
    <font>
      <b/>
      <u/>
      <sz val="14"/>
      <color rgb="FF000000"/>
      <name val="Arial"/>
      <family val="2"/>
    </font>
    <font>
      <sz val="11"/>
      <color theme="1"/>
      <name val="Calibri"/>
      <family val="2"/>
      <scheme val="minor"/>
    </font>
    <font>
      <b/>
      <sz val="8"/>
      <color rgb="FF000000"/>
      <name val="Calibri"/>
      <family val="2"/>
      <scheme val="minor"/>
    </font>
    <font>
      <b/>
      <sz val="14"/>
      <color theme="1"/>
      <name val="Calibri"/>
      <family val="2"/>
      <scheme val="minor"/>
    </font>
    <font>
      <b/>
      <sz val="20"/>
      <color theme="1"/>
      <name val="Calibri"/>
      <family val="2"/>
      <scheme val="minor"/>
    </font>
    <font>
      <b/>
      <sz val="14"/>
      <color rgb="FF000000"/>
      <name val="Arial"/>
      <family val="2"/>
    </font>
    <font>
      <sz val="9.5"/>
      <color rgb="FF000000"/>
      <name val="Arial"/>
    </font>
    <font>
      <sz val="9.5"/>
      <color rgb="FF000000"/>
      <name val="Arial"/>
      <family val="2"/>
    </font>
  </fonts>
  <fills count="4">
    <fill>
      <patternFill patternType="none"/>
    </fill>
    <fill>
      <patternFill patternType="gray125"/>
    </fill>
    <fill>
      <patternFill patternType="solid">
        <fgColor rgb="FFFFFFFF"/>
        <bgColor indexed="64"/>
      </patternFill>
    </fill>
    <fill>
      <patternFill patternType="solid">
        <fgColor theme="1"/>
        <bgColor indexed="64"/>
      </patternFill>
    </fill>
  </fills>
  <borders count="87">
    <border>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diagonal/>
    </border>
    <border>
      <left style="medium">
        <color rgb="FF000000"/>
      </left>
      <right style="medium">
        <color rgb="FF000000"/>
      </right>
      <top style="thin">
        <color indexed="64"/>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indexed="64"/>
      </right>
      <top style="medium">
        <color rgb="FF000000"/>
      </top>
      <bottom style="thin">
        <color indexed="64"/>
      </bottom>
      <diagonal/>
    </border>
    <border>
      <left/>
      <right style="thin">
        <color indexed="64"/>
      </right>
      <top/>
      <bottom style="thin">
        <color indexed="64"/>
      </bottom>
      <diagonal/>
    </border>
    <border>
      <left style="medium">
        <color rgb="FF000000"/>
      </left>
      <right style="medium">
        <color indexed="64"/>
      </right>
      <top style="thin">
        <color indexed="64"/>
      </top>
      <bottom style="thin">
        <color indexed="64"/>
      </bottom>
      <diagonal/>
    </border>
    <border>
      <left style="medium">
        <color rgb="FF000000"/>
      </left>
      <right style="medium">
        <color indexed="64"/>
      </right>
      <top style="thin">
        <color indexed="64"/>
      </top>
      <bottom style="medium">
        <color rgb="FF000000"/>
      </bottom>
      <diagonal/>
    </border>
    <border>
      <left/>
      <right style="thin">
        <color indexed="64"/>
      </right>
      <top style="thin">
        <color indexed="64"/>
      </top>
      <bottom/>
      <diagonal/>
    </border>
    <border>
      <left/>
      <right style="medium">
        <color indexed="64"/>
      </right>
      <top style="thin">
        <color rgb="FF00000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medium">
        <color rgb="FF000000"/>
      </left>
      <right style="medium">
        <color indexed="64"/>
      </right>
      <top/>
      <bottom/>
      <diagonal/>
    </border>
    <border>
      <left style="medium">
        <color rgb="FF000000"/>
      </left>
      <right style="medium">
        <color indexed="64"/>
      </right>
      <top style="thin">
        <color indexed="64"/>
      </top>
      <bottom/>
      <diagonal/>
    </border>
    <border>
      <left style="thin">
        <color rgb="FF000000"/>
      </left>
      <right style="medium">
        <color indexed="64"/>
      </right>
      <top style="medium">
        <color rgb="FF000000"/>
      </top>
      <bottom/>
      <diagonal/>
    </border>
    <border>
      <left style="medium">
        <color indexed="64"/>
      </left>
      <right/>
      <top/>
      <bottom/>
      <diagonal/>
    </border>
    <border>
      <left style="medium">
        <color rgb="FF000000"/>
      </left>
      <right style="medium">
        <color indexed="64"/>
      </right>
      <top style="medium">
        <color rgb="FF000000"/>
      </top>
      <bottom style="medium">
        <color indexed="64"/>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indexed="64"/>
      </top>
      <bottom style="medium">
        <color rgb="FF000000"/>
      </bottom>
      <diagonal/>
    </border>
    <border>
      <left style="thin">
        <color rgb="FF000000"/>
      </left>
      <right style="medium">
        <color rgb="FF000000"/>
      </right>
      <top style="thin">
        <color indexed="64"/>
      </top>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bottom/>
      <diagonal/>
    </border>
    <border>
      <left style="medium">
        <color rgb="FF000000"/>
      </left>
      <right style="thin">
        <color indexed="64"/>
      </right>
      <top style="thin">
        <color rgb="FF000000"/>
      </top>
      <bottom style="thin">
        <color rgb="FF000000"/>
      </bottom>
      <diagonal/>
    </border>
    <border>
      <left style="thin">
        <color rgb="FF000000"/>
      </left>
      <right style="medium">
        <color rgb="FF000000"/>
      </right>
      <top style="medium">
        <color rgb="FF000000"/>
      </top>
      <bottom style="thin">
        <color indexed="64"/>
      </bottom>
      <diagonal/>
    </border>
    <border>
      <left style="thin">
        <color indexed="64"/>
      </left>
      <right style="medium">
        <color rgb="FF000000"/>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style="thin">
        <color indexed="64"/>
      </left>
      <right style="thin">
        <color indexed="64"/>
      </right>
      <top style="medium">
        <color indexed="64"/>
      </top>
      <bottom style="thin">
        <color indexed="64"/>
      </bottom>
      <diagonal/>
    </border>
    <border>
      <left/>
      <right style="thin">
        <color rgb="FFC1C1C1"/>
      </right>
      <top style="thin">
        <color rgb="FFC1C1C1"/>
      </top>
      <bottom style="thin">
        <color rgb="FFC1C1C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C1C1C1"/>
      </left>
      <right/>
      <top style="thin">
        <color rgb="FFC1C1C1"/>
      </top>
      <bottom style="thin">
        <color rgb="FFC1C1C1"/>
      </bottom>
      <diagonal/>
    </border>
    <border>
      <left style="thin">
        <color rgb="FFC1C1C1"/>
      </left>
      <right/>
      <top style="thin">
        <color rgb="FFC1C1C1"/>
      </top>
      <bottom/>
      <diagonal/>
    </border>
    <border>
      <left style="thin">
        <color rgb="FFC1C1C1"/>
      </left>
      <right/>
      <top/>
      <bottom style="thin">
        <color rgb="FFC1C1C1"/>
      </bottom>
      <diagonal/>
    </border>
  </borders>
  <cellStyleXfs count="5">
    <xf numFmtId="0" fontId="0" fillId="0" borderId="0"/>
    <xf numFmtId="9" fontId="8" fillId="0" borderId="0" applyFont="0" applyFill="0" applyBorder="0" applyAlignment="0" applyProtection="0"/>
    <xf numFmtId="43" fontId="8" fillId="0" borderId="0" applyFont="0" applyFill="0" applyBorder="0" applyAlignment="0" applyProtection="0"/>
    <xf numFmtId="0" fontId="13" fillId="0" borderId="0"/>
    <xf numFmtId="0" fontId="14" fillId="0" borderId="0"/>
  </cellStyleXfs>
  <cellXfs count="174">
    <xf numFmtId="0" fontId="0" fillId="0" borderId="0" xfId="0"/>
    <xf numFmtId="0" fontId="0" fillId="0" borderId="0" xfId="0" applyAlignment="1">
      <alignment vertical="top"/>
    </xf>
    <xf numFmtId="0" fontId="1" fillId="0" borderId="0" xfId="0" applyFont="1" applyAlignment="1">
      <alignment vertical="top"/>
    </xf>
    <xf numFmtId="0" fontId="0" fillId="0" borderId="0" xfId="0" applyAlignment="1">
      <alignment horizontal="center"/>
    </xf>
    <xf numFmtId="0" fontId="3" fillId="0" borderId="0" xfId="0" applyFont="1" applyAlignment="1">
      <alignment vertical="top"/>
    </xf>
    <xf numFmtId="0" fontId="0" fillId="0" borderId="9" xfId="0" applyBorder="1" applyAlignment="1">
      <alignment horizontal="left" vertical="top" wrapText="1"/>
    </xf>
    <xf numFmtId="0" fontId="6" fillId="0" borderId="0" xfId="0" applyFont="1" applyAlignment="1">
      <alignment vertical="top"/>
    </xf>
    <xf numFmtId="0" fontId="7" fillId="0" borderId="0" xfId="0" applyFont="1" applyAlignment="1">
      <alignment vertical="top"/>
    </xf>
    <xf numFmtId="0" fontId="5" fillId="0" borderId="0" xfId="0" applyFont="1"/>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5" fillId="0" borderId="14" xfId="0" applyFont="1" applyBorder="1" applyAlignment="1">
      <alignment horizontal="right" vertical="top" wrapText="1"/>
    </xf>
    <xf numFmtId="0" fontId="2" fillId="2" borderId="12"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2" borderId="10" xfId="0" applyFont="1" applyFill="1" applyBorder="1" applyAlignment="1">
      <alignment horizontal="center" vertical="top" wrapText="1"/>
    </xf>
    <xf numFmtId="0" fontId="10" fillId="0" borderId="0" xfId="0" applyFont="1"/>
    <xf numFmtId="0" fontId="11" fillId="0" borderId="0" xfId="0" applyFont="1"/>
    <xf numFmtId="0" fontId="0" fillId="0" borderId="0" xfId="0" applyAlignment="1">
      <alignment horizontal="left" wrapText="1"/>
    </xf>
    <xf numFmtId="0" fontId="5" fillId="0" borderId="23" xfId="0" applyFont="1" applyBorder="1"/>
    <xf numFmtId="0" fontId="0" fillId="0" borderId="23" xfId="0" applyBorder="1" applyAlignment="1">
      <alignment horizontal="left" vertical="top"/>
    </xf>
    <xf numFmtId="0" fontId="0" fillId="0" borderId="23" xfId="0" applyBorder="1" applyAlignment="1">
      <alignment horizontal="left" vertical="top"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0" fillId="0" borderId="0" xfId="0" applyAlignment="1">
      <alignment horizontal="left"/>
    </xf>
    <xf numFmtId="0" fontId="0" fillId="0" borderId="24" xfId="0" applyBorder="1" applyAlignment="1">
      <alignment horizontal="left" vertical="top" wrapText="1"/>
    </xf>
    <xf numFmtId="0" fontId="5" fillId="0" borderId="23" xfId="0" applyFont="1" applyBorder="1" applyAlignment="1">
      <alignment wrapText="1"/>
    </xf>
    <xf numFmtId="0" fontId="0" fillId="0" borderId="17" xfId="0" applyBorder="1" applyAlignment="1">
      <alignment horizontal="left" vertical="top" wrapText="1"/>
    </xf>
    <xf numFmtId="0" fontId="12" fillId="0" borderId="0" xfId="0" applyFont="1" applyAlignment="1">
      <alignment vertical="top"/>
    </xf>
    <xf numFmtId="1" fontId="0" fillId="0" borderId="0" xfId="0" applyNumberFormat="1"/>
    <xf numFmtId="1" fontId="9" fillId="2" borderId="10" xfId="0" applyNumberFormat="1" applyFont="1" applyFill="1" applyBorder="1" applyAlignment="1">
      <alignment horizontal="center" vertical="top" wrapText="1"/>
    </xf>
    <xf numFmtId="1" fontId="0" fillId="0" borderId="8" xfId="2" applyNumberFormat="1" applyFont="1" applyBorder="1" applyAlignment="1">
      <alignment horizontal="right" vertical="top" wrapText="1"/>
    </xf>
    <xf numFmtId="1" fontId="0" fillId="0" borderId="10" xfId="2" applyNumberFormat="1" applyFont="1" applyBorder="1" applyAlignment="1">
      <alignment horizontal="right" vertical="top" wrapText="1"/>
    </xf>
    <xf numFmtId="164" fontId="0" fillId="0" borderId="23" xfId="2" applyNumberFormat="1" applyFont="1" applyBorder="1" applyAlignment="1">
      <alignment horizontal="right" vertical="top" wrapText="1"/>
    </xf>
    <xf numFmtId="0" fontId="2" fillId="2" borderId="16" xfId="0" applyFont="1" applyFill="1" applyBorder="1" applyAlignment="1">
      <alignment horizontal="center" vertical="top" wrapText="1"/>
    </xf>
    <xf numFmtId="0" fontId="2" fillId="2" borderId="18" xfId="0" applyFont="1" applyFill="1" applyBorder="1" applyAlignment="1">
      <alignment horizontal="center" vertical="top" wrapText="1"/>
    </xf>
    <xf numFmtId="0" fontId="2" fillId="2" borderId="28" xfId="0" applyFont="1" applyFill="1" applyBorder="1" applyAlignment="1">
      <alignment horizontal="center" vertical="top" wrapText="1"/>
    </xf>
    <xf numFmtId="0" fontId="0" fillId="0" borderId="30" xfId="0" applyBorder="1" applyAlignment="1">
      <alignment horizontal="left" vertical="top"/>
    </xf>
    <xf numFmtId="0" fontId="2" fillId="2" borderId="3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32" xfId="0" applyBorder="1" applyAlignment="1">
      <alignment horizontal="left" vertical="top"/>
    </xf>
    <xf numFmtId="10" fontId="0" fillId="2" borderId="7" xfId="1" applyNumberFormat="1" applyFont="1" applyFill="1" applyBorder="1" applyAlignment="1">
      <alignment horizontal="right"/>
    </xf>
    <xf numFmtId="164" fontId="0" fillId="3" borderId="26" xfId="2" applyNumberFormat="1" applyFont="1" applyFill="1" applyBorder="1" applyAlignment="1">
      <alignment horizontal="right" vertical="top" wrapText="1"/>
    </xf>
    <xf numFmtId="0" fontId="0" fillId="0" borderId="28" xfId="0" applyBorder="1" applyAlignment="1">
      <alignment horizontal="left" vertical="top"/>
    </xf>
    <xf numFmtId="0" fontId="0" fillId="0" borderId="27" xfId="0" applyBorder="1" applyAlignment="1">
      <alignment horizontal="left" vertical="top" wrapText="1"/>
    </xf>
    <xf numFmtId="0" fontId="0" fillId="0" borderId="31" xfId="0" applyBorder="1" applyAlignment="1">
      <alignment horizontal="left" vertical="top" wrapText="1"/>
    </xf>
    <xf numFmtId="1" fontId="9" fillId="2" borderId="13" xfId="0" applyNumberFormat="1" applyFont="1" applyFill="1" applyBorder="1" applyAlignment="1">
      <alignment horizontal="center" vertical="top" wrapText="1"/>
    </xf>
    <xf numFmtId="1" fontId="0" fillId="0" borderId="25" xfId="0" applyNumberFormat="1" applyBorder="1"/>
    <xf numFmtId="1" fontId="0" fillId="0" borderId="8" xfId="0" applyNumberFormat="1" applyBorder="1"/>
    <xf numFmtId="1" fontId="0" fillId="0" borderId="25" xfId="0" applyNumberFormat="1" applyBorder="1" applyAlignment="1">
      <alignment horizontal="right" vertical="top" wrapText="1"/>
    </xf>
    <xf numFmtId="2" fontId="0" fillId="0" borderId="0" xfId="0" applyNumberFormat="1" applyAlignment="1">
      <alignment horizontal="right" vertical="top" wrapText="1"/>
    </xf>
    <xf numFmtId="165" fontId="0" fillId="2" borderId="6" xfId="0" applyNumberFormat="1" applyFill="1" applyBorder="1" applyAlignment="1">
      <alignment horizontal="right"/>
    </xf>
    <xf numFmtId="165" fontId="0" fillId="2" borderId="3" xfId="0" applyNumberFormat="1" applyFill="1" applyBorder="1" applyAlignment="1">
      <alignment horizontal="right"/>
    </xf>
    <xf numFmtId="165" fontId="0" fillId="2" borderId="4" xfId="0" applyNumberFormat="1" applyFill="1" applyBorder="1" applyAlignment="1">
      <alignment horizontal="right"/>
    </xf>
    <xf numFmtId="165" fontId="0" fillId="2" borderId="25" xfId="0" applyNumberFormat="1" applyFill="1" applyBorder="1" applyAlignment="1">
      <alignment horizontal="right"/>
    </xf>
    <xf numFmtId="165" fontId="0" fillId="2" borderId="8" xfId="0" applyNumberFormat="1" applyFill="1" applyBorder="1" applyAlignment="1">
      <alignment horizontal="right"/>
    </xf>
    <xf numFmtId="165" fontId="0" fillId="2" borderId="10" xfId="0" applyNumberFormat="1" applyFill="1" applyBorder="1" applyAlignment="1">
      <alignment horizontal="right"/>
    </xf>
    <xf numFmtId="164" fontId="0" fillId="0" borderId="0" xfId="0" applyNumberFormat="1"/>
    <xf numFmtId="165" fontId="0" fillId="2" borderId="8" xfId="0" applyNumberFormat="1" applyFont="1" applyFill="1" applyBorder="1" applyAlignment="1">
      <alignment horizontal="right"/>
    </xf>
    <xf numFmtId="0" fontId="0" fillId="0" borderId="0" xfId="0" applyAlignment="1">
      <alignment horizontal="left" vertical="top" wrapText="1"/>
    </xf>
    <xf numFmtId="164" fontId="0" fillId="0" borderId="34" xfId="2" applyNumberFormat="1" applyFont="1" applyBorder="1" applyAlignment="1">
      <alignment horizontal="right" vertical="top" wrapText="1"/>
    </xf>
    <xf numFmtId="0" fontId="0" fillId="0" borderId="23" xfId="0" applyBorder="1"/>
    <xf numFmtId="165" fontId="0" fillId="2" borderId="23" xfId="0" applyNumberFormat="1" applyFill="1" applyBorder="1" applyAlignment="1">
      <alignment horizontal="right" vertical="top"/>
    </xf>
    <xf numFmtId="165" fontId="0" fillId="2" borderId="23" xfId="0" quotePrefix="1" applyNumberFormat="1" applyFill="1" applyBorder="1" applyAlignment="1">
      <alignment horizontal="right" vertical="top"/>
    </xf>
    <xf numFmtId="165" fontId="0" fillId="2" borderId="23" xfId="0" applyNumberFormat="1" applyFill="1" applyBorder="1" applyAlignment="1">
      <alignment vertical="top"/>
    </xf>
    <xf numFmtId="1" fontId="0" fillId="0" borderId="23" xfId="2" quotePrefix="1" applyNumberFormat="1" applyFont="1" applyBorder="1" applyAlignment="1">
      <alignment horizontal="right" vertical="top" wrapText="1"/>
    </xf>
    <xf numFmtId="1" fontId="0" fillId="0" borderId="38" xfId="2" quotePrefix="1" applyNumberFormat="1" applyFont="1" applyBorder="1" applyAlignment="1">
      <alignment horizontal="right" vertical="top" wrapText="1"/>
    </xf>
    <xf numFmtId="1" fontId="0" fillId="0" borderId="39" xfId="2" applyNumberFormat="1" applyFont="1" applyBorder="1" applyAlignment="1">
      <alignment horizontal="right" vertical="top" wrapText="1"/>
    </xf>
    <xf numFmtId="165" fontId="0" fillId="2" borderId="39" xfId="0" applyNumberFormat="1" applyFill="1" applyBorder="1" applyAlignment="1">
      <alignment horizontal="right" vertical="top"/>
    </xf>
    <xf numFmtId="1" fontId="9" fillId="2" borderId="40" xfId="0" applyNumberFormat="1" applyFont="1" applyFill="1" applyBorder="1" applyAlignment="1">
      <alignment horizontal="center" vertical="top" wrapText="1"/>
    </xf>
    <xf numFmtId="0" fontId="2" fillId="2" borderId="41" xfId="0" applyFont="1" applyFill="1" applyBorder="1" applyAlignment="1">
      <alignment horizontal="center" vertical="top" wrapText="1"/>
    </xf>
    <xf numFmtId="0" fontId="2" fillId="2" borderId="42" xfId="0" applyFont="1" applyFill="1" applyBorder="1" applyAlignment="1">
      <alignment horizontal="center" vertical="top" wrapText="1"/>
    </xf>
    <xf numFmtId="0" fontId="2" fillId="2" borderId="43" xfId="0" applyFont="1" applyFill="1" applyBorder="1" applyAlignment="1">
      <alignment horizontal="center" vertical="top" wrapText="1"/>
    </xf>
    <xf numFmtId="1" fontId="0" fillId="0" borderId="45" xfId="0" applyNumberFormat="1" applyBorder="1"/>
    <xf numFmtId="1" fontId="0" fillId="0" borderId="34" xfId="2" applyNumberFormat="1" applyFont="1" applyBorder="1" applyAlignment="1">
      <alignment horizontal="right" vertical="top" wrapText="1"/>
    </xf>
    <xf numFmtId="1" fontId="0" fillId="0" borderId="34" xfId="2" quotePrefix="1" applyNumberFormat="1" applyFont="1" applyBorder="1" applyAlignment="1">
      <alignment horizontal="right" vertical="top" wrapText="1"/>
    </xf>
    <xf numFmtId="0" fontId="0" fillId="0" borderId="44" xfId="0" applyBorder="1" applyAlignment="1">
      <alignment horizontal="left" vertical="top"/>
    </xf>
    <xf numFmtId="0" fontId="0" fillId="0" borderId="46" xfId="0" applyBorder="1" applyAlignment="1">
      <alignment horizontal="left" vertical="top"/>
    </xf>
    <xf numFmtId="1" fontId="0" fillId="0" borderId="48" xfId="2" quotePrefix="1" applyNumberFormat="1" applyFont="1" applyBorder="1" applyAlignment="1">
      <alignment horizontal="right" vertical="top" wrapText="1"/>
    </xf>
    <xf numFmtId="0" fontId="0" fillId="0" borderId="47" xfId="0" applyBorder="1" applyAlignment="1">
      <alignment horizontal="left" vertical="top"/>
    </xf>
    <xf numFmtId="165" fontId="0" fillId="2" borderId="34" xfId="0" applyNumberFormat="1" applyFill="1" applyBorder="1" applyAlignment="1">
      <alignment horizontal="right" vertical="top"/>
    </xf>
    <xf numFmtId="165" fontId="0" fillId="2" borderId="34" xfId="0" applyNumberFormat="1" applyFill="1" applyBorder="1" applyAlignment="1">
      <alignment vertical="top"/>
    </xf>
    <xf numFmtId="164" fontId="0" fillId="0" borderId="45" xfId="2" applyNumberFormat="1" applyFont="1" applyBorder="1" applyAlignment="1">
      <alignment horizontal="right" vertical="top" wrapText="1"/>
    </xf>
    <xf numFmtId="0" fontId="2" fillId="2" borderId="49" xfId="0" applyFont="1" applyFill="1" applyBorder="1" applyAlignment="1">
      <alignment horizontal="center" vertical="top" wrapText="1"/>
    </xf>
    <xf numFmtId="10" fontId="0" fillId="2" borderId="50" xfId="1" applyNumberFormat="1" applyFont="1" applyFill="1" applyBorder="1" applyAlignment="1">
      <alignment horizontal="right" vertical="top"/>
    </xf>
    <xf numFmtId="10" fontId="0" fillId="2" borderId="51" xfId="1" applyNumberFormat="1" applyFont="1" applyFill="1" applyBorder="1" applyAlignment="1">
      <alignment horizontal="right" vertical="top"/>
    </xf>
    <xf numFmtId="1" fontId="0" fillId="0" borderId="51" xfId="2" quotePrefix="1" applyNumberFormat="1" applyFont="1" applyBorder="1" applyAlignment="1">
      <alignment horizontal="right" vertical="top" wrapText="1"/>
    </xf>
    <xf numFmtId="1" fontId="0" fillId="0" borderId="53" xfId="2" quotePrefix="1" applyNumberFormat="1" applyFont="1" applyBorder="1" applyAlignment="1">
      <alignment horizontal="right" vertical="top" wrapText="1"/>
    </xf>
    <xf numFmtId="165" fontId="0" fillId="2" borderId="45" xfId="0" applyNumberFormat="1" applyFill="1" applyBorder="1" applyAlignment="1">
      <alignment horizontal="right" vertical="top"/>
    </xf>
    <xf numFmtId="165" fontId="0" fillId="2" borderId="34" xfId="0" quotePrefix="1" applyNumberFormat="1" applyFill="1" applyBorder="1" applyAlignment="1">
      <alignment horizontal="right" vertical="top"/>
    </xf>
    <xf numFmtId="165" fontId="0" fillId="2" borderId="51" xfId="0" quotePrefix="1" applyNumberFormat="1" applyFill="1" applyBorder="1" applyAlignment="1">
      <alignment horizontal="right" vertical="top"/>
    </xf>
    <xf numFmtId="164" fontId="0" fillId="3" borderId="14" xfId="2" applyNumberFormat="1" applyFont="1" applyFill="1" applyBorder="1" applyAlignment="1">
      <alignment horizontal="right" vertical="top" wrapText="1"/>
    </xf>
    <xf numFmtId="1" fontId="0" fillId="3" borderId="54" xfId="2" applyNumberFormat="1" applyFont="1" applyFill="1" applyBorder="1" applyAlignment="1">
      <alignment horizontal="right" vertical="top" wrapText="1"/>
    </xf>
    <xf numFmtId="164" fontId="0" fillId="3" borderId="36" xfId="2" applyNumberFormat="1" applyFont="1" applyFill="1" applyBorder="1" applyAlignment="1">
      <alignment horizontal="right" vertical="top" wrapText="1"/>
    </xf>
    <xf numFmtId="1" fontId="0" fillId="3" borderId="55" xfId="2" applyNumberFormat="1" applyFont="1" applyFill="1" applyBorder="1" applyAlignment="1">
      <alignment horizontal="right" vertical="top" wrapText="1"/>
    </xf>
    <xf numFmtId="164" fontId="0" fillId="0" borderId="56" xfId="2" applyNumberFormat="1" applyFont="1" applyBorder="1" applyAlignment="1">
      <alignment horizontal="right" vertical="top" wrapText="1"/>
    </xf>
    <xf numFmtId="164" fontId="0" fillId="0" borderId="58" xfId="2" applyNumberFormat="1" applyFont="1" applyBorder="1" applyAlignment="1">
      <alignment horizontal="right" vertical="top" wrapText="1"/>
    </xf>
    <xf numFmtId="10" fontId="0" fillId="0" borderId="57" xfId="1" applyNumberFormat="1" applyFont="1" applyBorder="1" applyAlignment="1">
      <alignment horizontal="right" vertical="top" wrapText="1"/>
    </xf>
    <xf numFmtId="1" fontId="0" fillId="3" borderId="59" xfId="2" applyNumberFormat="1" applyFont="1" applyFill="1" applyBorder="1" applyAlignment="1">
      <alignment horizontal="right" vertical="top" wrapText="1"/>
    </xf>
    <xf numFmtId="165" fontId="0" fillId="2" borderId="38" xfId="0" quotePrefix="1" applyNumberFormat="1" applyFill="1" applyBorder="1" applyAlignment="1">
      <alignment horizontal="right" vertical="top"/>
    </xf>
    <xf numFmtId="10" fontId="0" fillId="2" borderId="51" xfId="1" quotePrefix="1" applyNumberFormat="1" applyFont="1" applyFill="1" applyBorder="1" applyAlignment="1">
      <alignment horizontal="right" vertical="top"/>
    </xf>
    <xf numFmtId="165" fontId="0" fillId="2" borderId="52" xfId="0" quotePrefix="1" applyNumberFormat="1" applyFill="1" applyBorder="1" applyAlignment="1">
      <alignment horizontal="right" vertical="top"/>
    </xf>
    <xf numFmtId="164" fontId="0" fillId="0" borderId="60" xfId="2" applyNumberFormat="1" applyFont="1" applyBorder="1" applyAlignment="1">
      <alignment horizontal="right" vertical="top" wrapText="1"/>
    </xf>
    <xf numFmtId="10" fontId="0" fillId="2" borderId="57" xfId="1" applyNumberFormat="1" applyFont="1" applyFill="1" applyBorder="1" applyAlignment="1">
      <alignment horizontal="right" vertical="top"/>
    </xf>
    <xf numFmtId="165" fontId="0" fillId="2" borderId="48" xfId="0" quotePrefix="1" applyNumberFormat="1" applyFill="1" applyBorder="1" applyAlignment="1">
      <alignment horizontal="right" vertical="top"/>
    </xf>
    <xf numFmtId="165" fontId="0" fillId="2" borderId="53" xfId="0" quotePrefix="1" applyNumberFormat="1" applyFill="1" applyBorder="1" applyAlignment="1">
      <alignment horizontal="right" vertical="top"/>
    </xf>
    <xf numFmtId="1" fontId="0" fillId="0" borderId="61" xfId="2" quotePrefix="1" applyNumberFormat="1" applyFont="1" applyBorder="1" applyAlignment="1">
      <alignment horizontal="right" vertical="top" wrapText="1"/>
    </xf>
    <xf numFmtId="165" fontId="0" fillId="2" borderId="62" xfId="0" applyNumberFormat="1" applyFill="1" applyBorder="1" applyAlignment="1">
      <alignment horizontal="right" vertical="top"/>
    </xf>
    <xf numFmtId="165" fontId="0" fillId="2" borderId="23" xfId="0" applyNumberFormat="1" applyFont="1" applyFill="1" applyBorder="1" applyAlignment="1">
      <alignment horizontal="right" vertical="top"/>
    </xf>
    <xf numFmtId="1" fontId="0" fillId="0" borderId="63" xfId="0" quotePrefix="1" applyNumberFormat="1" applyBorder="1" applyAlignment="1">
      <alignment horizontal="right" vertical="top" wrapText="1"/>
    </xf>
    <xf numFmtId="0" fontId="0" fillId="0" borderId="35" xfId="0" applyBorder="1" applyAlignment="1">
      <alignment horizontal="left" vertical="top" wrapText="1"/>
    </xf>
    <xf numFmtId="0" fontId="0" fillId="0" borderId="64" xfId="0" applyBorder="1" applyAlignment="1">
      <alignment horizontal="left" vertical="top" wrapText="1"/>
    </xf>
    <xf numFmtId="0" fontId="0" fillId="0" borderId="65" xfId="0" applyBorder="1" applyAlignment="1">
      <alignment horizontal="left" vertical="top"/>
    </xf>
    <xf numFmtId="10" fontId="0" fillId="2" borderId="66" xfId="1" applyNumberFormat="1" applyFont="1" applyFill="1" applyBorder="1" applyAlignment="1">
      <alignment horizontal="right" vertical="top"/>
    </xf>
    <xf numFmtId="0" fontId="0" fillId="0" borderId="67" xfId="0" applyBorder="1"/>
    <xf numFmtId="164" fontId="0" fillId="3" borderId="68" xfId="2" applyNumberFormat="1" applyFont="1" applyFill="1" applyBorder="1" applyAlignment="1">
      <alignment horizontal="right" vertical="top" wrapText="1"/>
    </xf>
    <xf numFmtId="165" fontId="0" fillId="2" borderId="63" xfId="0" applyNumberFormat="1" applyFill="1" applyBorder="1" applyAlignment="1">
      <alignment horizontal="right" vertical="top"/>
    </xf>
    <xf numFmtId="165" fontId="0" fillId="2" borderId="38" xfId="0" applyNumberFormat="1" applyFill="1" applyBorder="1" applyAlignment="1">
      <alignment horizontal="right" vertical="top"/>
    </xf>
    <xf numFmtId="10" fontId="0" fillId="2" borderId="53" xfId="1" applyNumberFormat="1" applyFont="1" applyFill="1" applyBorder="1" applyAlignment="1">
      <alignment horizontal="right" vertical="top"/>
    </xf>
    <xf numFmtId="165" fontId="0" fillId="2" borderId="48" xfId="0" applyNumberFormat="1" applyFill="1" applyBorder="1" applyAlignment="1">
      <alignment horizontal="right" vertical="top"/>
    </xf>
    <xf numFmtId="10" fontId="0" fillId="2" borderId="53" xfId="1" quotePrefix="1" applyNumberFormat="1" applyFont="1" applyFill="1" applyBorder="1" applyAlignment="1">
      <alignment horizontal="right" vertical="top"/>
    </xf>
    <xf numFmtId="1" fontId="0" fillId="0" borderId="39" xfId="1" quotePrefix="1" applyNumberFormat="1" applyFont="1" applyBorder="1" applyAlignment="1">
      <alignment horizontal="right" vertical="top" wrapText="1"/>
    </xf>
    <xf numFmtId="1" fontId="0" fillId="0" borderId="50" xfId="1" quotePrefix="1" applyNumberFormat="1" applyFont="1" applyBorder="1" applyAlignment="1">
      <alignment horizontal="right" vertical="top" wrapText="1"/>
    </xf>
    <xf numFmtId="1" fontId="0" fillId="0" borderId="45" xfId="1" quotePrefix="1" applyNumberFormat="1" applyFont="1" applyBorder="1" applyAlignment="1">
      <alignment horizontal="right" vertical="top" wrapText="1"/>
    </xf>
    <xf numFmtId="0" fontId="0" fillId="0" borderId="60" xfId="0" applyBorder="1" applyAlignment="1">
      <alignment horizontal="right" vertical="top" wrapText="1"/>
    </xf>
    <xf numFmtId="0" fontId="0" fillId="0" borderId="58" xfId="0" applyBorder="1" applyAlignment="1">
      <alignment horizontal="right" vertical="top" wrapText="1"/>
    </xf>
    <xf numFmtId="1" fontId="0" fillId="0" borderId="48" xfId="1" quotePrefix="1" applyNumberFormat="1" applyFont="1" applyBorder="1" applyAlignment="1">
      <alignment horizontal="right" vertical="top" wrapText="1"/>
    </xf>
    <xf numFmtId="1" fontId="0" fillId="0" borderId="38" xfId="1" quotePrefix="1" applyNumberFormat="1" applyFont="1" applyBorder="1" applyAlignment="1">
      <alignment horizontal="right" vertical="top" wrapText="1"/>
    </xf>
    <xf numFmtId="1" fontId="0" fillId="0" borderId="53" xfId="1" quotePrefix="1" applyNumberFormat="1" applyFont="1" applyBorder="1" applyAlignment="1">
      <alignment horizontal="right" vertical="top" wrapText="1"/>
    </xf>
    <xf numFmtId="1" fontId="0" fillId="3" borderId="56" xfId="2" applyNumberFormat="1" applyFont="1" applyFill="1" applyBorder="1" applyAlignment="1">
      <alignment horizontal="right" vertical="top" wrapText="1"/>
    </xf>
    <xf numFmtId="165" fontId="0" fillId="2" borderId="69" xfId="0" applyNumberFormat="1" applyFill="1" applyBorder="1" applyAlignment="1">
      <alignment horizontal="right"/>
    </xf>
    <xf numFmtId="165" fontId="0" fillId="2" borderId="33" xfId="0" applyNumberFormat="1" applyFill="1" applyBorder="1" applyAlignment="1">
      <alignment horizontal="right"/>
    </xf>
    <xf numFmtId="10" fontId="0" fillId="2" borderId="70" xfId="1" applyNumberFormat="1" applyFont="1" applyFill="1" applyBorder="1" applyAlignment="1">
      <alignment horizontal="right"/>
    </xf>
    <xf numFmtId="10" fontId="0" fillId="2" borderId="37" xfId="1" applyNumberFormat="1" applyFont="1" applyFill="1" applyBorder="1" applyAlignment="1">
      <alignment horizontal="right"/>
    </xf>
    <xf numFmtId="10" fontId="0" fillId="2" borderId="71" xfId="1" applyNumberFormat="1" applyFont="1" applyFill="1" applyBorder="1" applyAlignment="1">
      <alignment horizontal="right"/>
    </xf>
    <xf numFmtId="10" fontId="0" fillId="2" borderId="72" xfId="1" applyNumberFormat="1" applyFont="1" applyFill="1" applyBorder="1" applyAlignment="1">
      <alignment horizontal="right"/>
    </xf>
    <xf numFmtId="10" fontId="0" fillId="2" borderId="73" xfId="1" applyNumberFormat="1" applyFont="1" applyFill="1" applyBorder="1" applyAlignment="1">
      <alignment horizontal="right"/>
    </xf>
    <xf numFmtId="10" fontId="0" fillId="2" borderId="74" xfId="1" applyNumberFormat="1" applyFont="1" applyFill="1" applyBorder="1" applyAlignment="1">
      <alignment horizontal="right"/>
    </xf>
    <xf numFmtId="165" fontId="0" fillId="2" borderId="75" xfId="0" applyNumberFormat="1" applyFill="1" applyBorder="1" applyAlignment="1">
      <alignment horizontal="right"/>
    </xf>
    <xf numFmtId="10" fontId="0" fillId="2" borderId="76" xfId="1" applyNumberFormat="1" applyFont="1" applyFill="1" applyBorder="1" applyAlignment="1">
      <alignment horizontal="right"/>
    </xf>
    <xf numFmtId="10" fontId="0" fillId="2" borderId="77" xfId="1" applyNumberFormat="1" applyFont="1" applyFill="1" applyBorder="1" applyAlignment="1">
      <alignment horizontal="right"/>
    </xf>
    <xf numFmtId="165" fontId="0" fillId="2" borderId="78" xfId="0" applyNumberFormat="1" applyFont="1" applyFill="1" applyBorder="1" applyAlignment="1">
      <alignment horizontal="right"/>
    </xf>
    <xf numFmtId="1" fontId="0" fillId="0" borderId="25" xfId="0" applyNumberFormat="1" applyBorder="1" applyAlignment="1">
      <alignment horizontal="right"/>
    </xf>
    <xf numFmtId="1" fontId="0" fillId="0" borderId="8" xfId="0" applyNumberFormat="1" applyBorder="1" applyAlignment="1">
      <alignment horizontal="right"/>
    </xf>
    <xf numFmtId="1" fontId="0" fillId="0" borderId="45" xfId="0" applyNumberFormat="1" applyBorder="1" applyAlignment="1">
      <alignment horizontal="right"/>
    </xf>
    <xf numFmtId="165" fontId="0" fillId="2" borderId="79" xfId="0" applyNumberFormat="1" applyFont="1" applyFill="1" applyBorder="1" applyAlignment="1">
      <alignment horizontal="right"/>
    </xf>
    <xf numFmtId="165" fontId="0" fillId="2" borderId="23" xfId="0" applyNumberFormat="1" applyFont="1" applyFill="1" applyBorder="1" applyAlignment="1">
      <alignment horizontal="right"/>
    </xf>
    <xf numFmtId="165" fontId="0" fillId="2" borderId="81" xfId="0" applyNumberFormat="1" applyFont="1" applyFill="1" applyBorder="1" applyAlignment="1">
      <alignment horizontal="right"/>
    </xf>
    <xf numFmtId="165" fontId="0" fillId="2" borderId="80" xfId="0" applyNumberFormat="1" applyFont="1" applyFill="1" applyBorder="1" applyAlignment="1">
      <alignment horizontal="right"/>
    </xf>
    <xf numFmtId="165" fontId="0" fillId="2" borderId="82" xfId="0" applyNumberFormat="1" applyFont="1" applyFill="1" applyBorder="1" applyAlignment="1">
      <alignment horizontal="right"/>
    </xf>
    <xf numFmtId="165" fontId="0" fillId="2" borderId="83" xfId="0" applyNumberFormat="1" applyFont="1" applyFill="1" applyBorder="1" applyAlignment="1">
      <alignment horizontal="right"/>
    </xf>
    <xf numFmtId="165" fontId="0" fillId="2" borderId="84" xfId="0" applyNumberFormat="1" applyFont="1" applyFill="1" applyBorder="1" applyAlignment="1">
      <alignment horizontal="right"/>
    </xf>
    <xf numFmtId="165" fontId="0" fillId="2" borderId="59" xfId="0" applyNumberFormat="1" applyFont="1" applyFill="1" applyBorder="1" applyAlignment="1">
      <alignment horizontal="right"/>
    </xf>
    <xf numFmtId="165" fontId="0" fillId="2" borderId="85" xfId="0" applyNumberFormat="1" applyFont="1" applyFill="1" applyBorder="1" applyAlignment="1">
      <alignment horizontal="right"/>
    </xf>
    <xf numFmtId="165" fontId="0" fillId="2" borderId="38" xfId="0" applyNumberFormat="1" applyFont="1" applyFill="1" applyBorder="1" applyAlignment="1">
      <alignment horizontal="right"/>
    </xf>
    <xf numFmtId="165" fontId="0" fillId="2" borderId="86" xfId="0" applyNumberFormat="1" applyFont="1" applyFill="1" applyBorder="1" applyAlignment="1">
      <alignment horizontal="right"/>
    </xf>
    <xf numFmtId="0" fontId="4" fillId="0" borderId="11" xfId="0" quotePrefix="1" applyFont="1" applyBorder="1" applyAlignment="1">
      <alignment horizontal="left" vertical="top" wrapText="1"/>
    </xf>
    <xf numFmtId="0" fontId="4" fillId="0" borderId="0" xfId="0" quotePrefix="1" applyFont="1" applyBorder="1" applyAlignment="1">
      <alignment horizontal="left" vertical="top" wrapText="1"/>
    </xf>
    <xf numFmtId="0" fontId="5" fillId="0" borderId="15"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2" fillId="2" borderId="9" xfId="0" applyFont="1" applyFill="1" applyBorder="1" applyAlignment="1">
      <alignment horizontal="center" vertical="top" wrapText="1"/>
    </xf>
    <xf numFmtId="0" fontId="2" fillId="2" borderId="21" xfId="0" applyFont="1" applyFill="1" applyBorder="1" applyAlignment="1">
      <alignment horizontal="center" vertical="top" wrapText="1"/>
    </xf>
    <xf numFmtId="0" fontId="2" fillId="2" borderId="22"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0" fillId="0" borderId="0" xfId="0" applyAlignment="1">
      <alignment horizontal="left" vertical="top" wrapText="1"/>
    </xf>
    <xf numFmtId="0" fontId="0" fillId="0" borderId="0" xfId="0" applyFont="1" applyAlignment="1">
      <alignment horizontal="left" vertical="top" wrapText="1"/>
    </xf>
  </cellXfs>
  <cellStyles count="5">
    <cellStyle name="Comma" xfId="2" builtinId="3"/>
    <cellStyle name="Normal" xfId="0" builtinId="0"/>
    <cellStyle name="Normal 2" xfId="3" xr:uid="{00000000-0005-0000-0000-00002F000000}"/>
    <cellStyle name="Normal 3" xfId="4" xr:uid="{00000000-0005-0000-0000-000032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F4949-8EAB-4A4D-84B9-44785E59833E}">
  <sheetPr>
    <tabColor rgb="FF92D050"/>
  </sheetPr>
  <dimension ref="A1:S125"/>
  <sheetViews>
    <sheetView tabSelected="1" zoomScaleNormal="100" zoomScaleSheetLayoutView="40" workbookViewId="0"/>
  </sheetViews>
  <sheetFormatPr defaultRowHeight="14.4" x14ac:dyDescent="0.3"/>
  <cols>
    <col min="1" max="1" width="33" customWidth="1"/>
    <col min="2" max="2" width="15.6640625" customWidth="1"/>
    <col min="3" max="3" width="10.6640625" style="34" customWidth="1"/>
    <col min="4" max="15" width="10.6640625" customWidth="1"/>
  </cols>
  <sheetData>
    <row r="1" spans="1:18" ht="25.8" x14ac:dyDescent="0.3">
      <c r="A1" s="6" t="s">
        <v>155</v>
      </c>
      <c r="B1" s="6"/>
    </row>
    <row r="2" spans="1:18" ht="18" x14ac:dyDescent="0.3">
      <c r="A2" s="2" t="s">
        <v>156</v>
      </c>
      <c r="B2" s="4"/>
    </row>
    <row r="3" spans="1:18" ht="18" x14ac:dyDescent="0.3">
      <c r="A3" s="33" t="s">
        <v>157</v>
      </c>
      <c r="B3" s="4"/>
    </row>
    <row r="4" spans="1:18" x14ac:dyDescent="0.3">
      <c r="A4" s="1"/>
      <c r="B4" s="1"/>
    </row>
    <row r="5" spans="1:18" ht="17.399999999999999" x14ac:dyDescent="0.3">
      <c r="A5" s="7" t="s">
        <v>0</v>
      </c>
      <c r="B5" s="7"/>
    </row>
    <row r="6" spans="1:18" x14ac:dyDescent="0.3">
      <c r="A6" s="1"/>
      <c r="B6" s="1"/>
    </row>
    <row r="7" spans="1:18" ht="17.399999999999999" x14ac:dyDescent="0.3">
      <c r="A7" s="2" t="s">
        <v>158</v>
      </c>
      <c r="B7" s="2"/>
    </row>
    <row r="8" spans="1:18" ht="15" thickBot="1" x14ac:dyDescent="0.35">
      <c r="A8" s="3"/>
      <c r="B8" s="3"/>
    </row>
    <row r="9" spans="1:18" x14ac:dyDescent="0.3">
      <c r="A9" s="26" t="s">
        <v>2</v>
      </c>
      <c r="B9" s="45" t="s">
        <v>22</v>
      </c>
      <c r="C9" s="164" t="s">
        <v>16</v>
      </c>
      <c r="D9" s="165"/>
      <c r="E9" s="165"/>
      <c r="F9" s="165"/>
      <c r="G9" s="165"/>
      <c r="H9" s="165"/>
      <c r="I9" s="165"/>
      <c r="J9" s="165"/>
      <c r="K9" s="165"/>
      <c r="L9" s="165"/>
      <c r="M9" s="165"/>
      <c r="N9" s="165"/>
      <c r="O9" s="166"/>
    </row>
    <row r="10" spans="1:18" ht="14.4" customHeight="1" x14ac:dyDescent="0.3">
      <c r="A10" s="27"/>
      <c r="B10" s="43"/>
      <c r="C10" s="167" t="s">
        <v>15</v>
      </c>
      <c r="D10" s="168"/>
      <c r="E10" s="168"/>
      <c r="F10" s="169"/>
      <c r="G10" s="167" t="s">
        <v>108</v>
      </c>
      <c r="H10" s="168"/>
      <c r="I10" s="169"/>
      <c r="J10" s="167" t="s">
        <v>109</v>
      </c>
      <c r="K10" s="168"/>
      <c r="L10" s="169"/>
      <c r="M10" s="167" t="s">
        <v>110</v>
      </c>
      <c r="N10" s="168"/>
      <c r="O10" s="169"/>
    </row>
    <row r="11" spans="1:18" ht="29.4" thickBot="1" x14ac:dyDescent="0.35">
      <c r="A11" s="28"/>
      <c r="B11" s="44"/>
      <c r="C11" s="75" t="s">
        <v>14</v>
      </c>
      <c r="D11" s="76" t="s">
        <v>70</v>
      </c>
      <c r="E11" s="77" t="s">
        <v>13</v>
      </c>
      <c r="F11" s="89" t="s">
        <v>0</v>
      </c>
      <c r="G11" s="78" t="s">
        <v>82</v>
      </c>
      <c r="H11" s="76" t="s">
        <v>13</v>
      </c>
      <c r="I11" s="77" t="s">
        <v>0</v>
      </c>
      <c r="J11" s="78" t="s">
        <v>70</v>
      </c>
      <c r="K11" s="76" t="s">
        <v>13</v>
      </c>
      <c r="L11" s="77" t="s">
        <v>0</v>
      </c>
      <c r="M11" s="78" t="s">
        <v>70</v>
      </c>
      <c r="N11" s="76" t="s">
        <v>13</v>
      </c>
      <c r="O11" s="77" t="s">
        <v>0</v>
      </c>
      <c r="P11" s="10"/>
    </row>
    <row r="12" spans="1:18" x14ac:dyDescent="0.3">
      <c r="A12" s="14" t="s">
        <v>6</v>
      </c>
      <c r="B12" s="82" t="s">
        <v>43</v>
      </c>
      <c r="C12" s="79">
        <v>191</v>
      </c>
      <c r="D12" s="157">
        <v>2009</v>
      </c>
      <c r="E12" s="154">
        <v>43</v>
      </c>
      <c r="F12" s="90">
        <f>E12/D12</f>
        <v>2.140368342458935E-2</v>
      </c>
      <c r="G12" s="157">
        <v>1636</v>
      </c>
      <c r="H12" s="154">
        <v>14</v>
      </c>
      <c r="I12" s="90">
        <f>H12/G12</f>
        <v>8.557457212713936E-3</v>
      </c>
      <c r="J12" s="147">
        <v>298</v>
      </c>
      <c r="K12" s="74">
        <v>18</v>
      </c>
      <c r="L12" s="90">
        <f>K12/J12</f>
        <v>6.0402684563758392E-2</v>
      </c>
      <c r="M12" s="94">
        <v>75</v>
      </c>
      <c r="N12" s="147">
        <v>11</v>
      </c>
      <c r="O12" s="90">
        <f>N12/M12</f>
        <v>0.14666666666666667</v>
      </c>
      <c r="P12" s="11"/>
      <c r="Q12" s="63"/>
      <c r="R12" s="63"/>
    </row>
    <row r="13" spans="1:18" x14ac:dyDescent="0.3">
      <c r="A13" s="5" t="s">
        <v>89</v>
      </c>
      <c r="B13" s="83" t="s">
        <v>47</v>
      </c>
      <c r="C13" s="80" t="s">
        <v>166</v>
      </c>
      <c r="D13" s="69" t="s">
        <v>166</v>
      </c>
      <c r="E13" s="68" t="s">
        <v>166</v>
      </c>
      <c r="F13" s="90" t="s">
        <v>166</v>
      </c>
      <c r="G13" s="86" t="s">
        <v>166</v>
      </c>
      <c r="H13" s="68" t="s">
        <v>166</v>
      </c>
      <c r="I13" s="90" t="s">
        <v>166</v>
      </c>
      <c r="J13" s="95" t="s">
        <v>166</v>
      </c>
      <c r="K13" s="69" t="s">
        <v>166</v>
      </c>
      <c r="L13" s="90" t="s">
        <v>166</v>
      </c>
      <c r="M13" s="95" t="s">
        <v>166</v>
      </c>
      <c r="N13" s="69" t="s">
        <v>166</v>
      </c>
      <c r="O13" s="90" t="s">
        <v>166</v>
      </c>
      <c r="P13" s="11"/>
      <c r="Q13" s="63"/>
      <c r="R13" s="63"/>
    </row>
    <row r="14" spans="1:18" x14ac:dyDescent="0.3">
      <c r="A14" s="5" t="s">
        <v>7</v>
      </c>
      <c r="B14" s="83" t="s">
        <v>45</v>
      </c>
      <c r="C14" s="80">
        <v>350</v>
      </c>
      <c r="D14" s="157">
        <v>1305</v>
      </c>
      <c r="E14" s="152">
        <v>201</v>
      </c>
      <c r="F14" s="90">
        <f t="shared" ref="F14:F17" si="0">E14/D14</f>
        <v>0.15402298850574714</v>
      </c>
      <c r="G14" s="157">
        <v>757</v>
      </c>
      <c r="H14" s="152">
        <v>111</v>
      </c>
      <c r="I14" s="90">
        <f t="shared" ref="I14:I17" si="1">H14/G14</f>
        <v>0.14663143989431968</v>
      </c>
      <c r="J14" s="155">
        <v>473</v>
      </c>
      <c r="K14" s="153">
        <v>75</v>
      </c>
      <c r="L14" s="90">
        <f t="shared" ref="L14:L17" si="2">K14/J14</f>
        <v>0.15856236786469344</v>
      </c>
      <c r="M14" s="157">
        <v>75</v>
      </c>
      <c r="N14" s="152">
        <v>15</v>
      </c>
      <c r="O14" s="90">
        <f t="shared" ref="O14:O16" si="3">N14/M14</f>
        <v>0.2</v>
      </c>
      <c r="P14" s="11"/>
      <c r="Q14" s="63"/>
      <c r="R14" s="63"/>
    </row>
    <row r="15" spans="1:18" ht="28.8" x14ac:dyDescent="0.3">
      <c r="A15" s="5" t="s">
        <v>106</v>
      </c>
      <c r="B15" s="83" t="s">
        <v>46</v>
      </c>
      <c r="C15" s="80" t="s">
        <v>166</v>
      </c>
      <c r="D15" s="68" t="s">
        <v>166</v>
      </c>
      <c r="E15" s="68" t="s">
        <v>166</v>
      </c>
      <c r="F15" s="90" t="s">
        <v>166</v>
      </c>
      <c r="G15" s="86" t="s">
        <v>166</v>
      </c>
      <c r="H15" s="68" t="s">
        <v>166</v>
      </c>
      <c r="I15" s="90" t="s">
        <v>166</v>
      </c>
      <c r="J15" s="86" t="s">
        <v>166</v>
      </c>
      <c r="K15" s="68" t="s">
        <v>166</v>
      </c>
      <c r="L15" s="90" t="s">
        <v>166</v>
      </c>
      <c r="M15" s="95" t="s">
        <v>166</v>
      </c>
      <c r="N15" s="69" t="s">
        <v>166</v>
      </c>
      <c r="O15" s="90" t="s">
        <v>166</v>
      </c>
      <c r="P15" s="11"/>
      <c r="Q15" s="63"/>
      <c r="R15" s="63"/>
    </row>
    <row r="16" spans="1:18" x14ac:dyDescent="0.3">
      <c r="A16" s="5" t="s">
        <v>8</v>
      </c>
      <c r="B16" s="83" t="s">
        <v>52</v>
      </c>
      <c r="C16" s="80">
        <v>66</v>
      </c>
      <c r="D16" s="157">
        <v>262</v>
      </c>
      <c r="E16" s="152">
        <v>8</v>
      </c>
      <c r="F16" s="90">
        <f t="shared" si="0"/>
        <v>3.0534351145038167E-2</v>
      </c>
      <c r="G16" s="147">
        <v>62</v>
      </c>
      <c r="H16" s="68">
        <v>0</v>
      </c>
      <c r="I16" s="90">
        <f t="shared" si="1"/>
        <v>0</v>
      </c>
      <c r="J16" s="147">
        <v>160</v>
      </c>
      <c r="K16" s="147">
        <v>7</v>
      </c>
      <c r="L16" s="90">
        <f t="shared" si="2"/>
        <v>4.3749999999999997E-2</v>
      </c>
      <c r="M16" s="157">
        <v>40</v>
      </c>
      <c r="N16" s="152">
        <v>1</v>
      </c>
      <c r="O16" s="90">
        <f t="shared" si="3"/>
        <v>2.5000000000000001E-2</v>
      </c>
      <c r="P16" s="11"/>
      <c r="Q16" s="63"/>
      <c r="R16" s="63"/>
    </row>
    <row r="17" spans="1:19" x14ac:dyDescent="0.3">
      <c r="A17" s="5" t="s">
        <v>90</v>
      </c>
      <c r="B17" s="83" t="s">
        <v>49</v>
      </c>
      <c r="C17" s="80">
        <v>17</v>
      </c>
      <c r="D17" s="70">
        <v>22</v>
      </c>
      <c r="E17" s="70">
        <v>4</v>
      </c>
      <c r="F17" s="90">
        <f t="shared" si="0"/>
        <v>0.18181818181818182</v>
      </c>
      <c r="G17" s="87">
        <v>17</v>
      </c>
      <c r="H17" s="70">
        <v>2</v>
      </c>
      <c r="I17" s="90">
        <f t="shared" si="1"/>
        <v>0.11764705882352941</v>
      </c>
      <c r="J17" s="87">
        <v>5</v>
      </c>
      <c r="K17" s="70">
        <v>2</v>
      </c>
      <c r="L17" s="90">
        <f t="shared" si="2"/>
        <v>0.4</v>
      </c>
      <c r="M17" s="95" t="s">
        <v>166</v>
      </c>
      <c r="N17" s="69" t="s">
        <v>166</v>
      </c>
      <c r="O17" s="90" t="s">
        <v>166</v>
      </c>
      <c r="P17" s="11"/>
      <c r="Q17" s="63"/>
      <c r="R17" s="63"/>
    </row>
    <row r="18" spans="1:19" ht="28.8" x14ac:dyDescent="0.3">
      <c r="A18" s="5" t="s">
        <v>101</v>
      </c>
      <c r="B18" s="83" t="s">
        <v>24</v>
      </c>
      <c r="C18" s="81" t="s">
        <v>166</v>
      </c>
      <c r="D18" s="71" t="s">
        <v>166</v>
      </c>
      <c r="E18" s="71" t="s">
        <v>166</v>
      </c>
      <c r="F18" s="90" t="s">
        <v>166</v>
      </c>
      <c r="G18" s="81" t="s">
        <v>166</v>
      </c>
      <c r="H18" s="71" t="s">
        <v>166</v>
      </c>
      <c r="I18" s="90" t="s">
        <v>166</v>
      </c>
      <c r="J18" s="81" t="s">
        <v>166</v>
      </c>
      <c r="K18" s="71" t="s">
        <v>166</v>
      </c>
      <c r="L18" s="90" t="s">
        <v>166</v>
      </c>
      <c r="M18" s="81" t="s">
        <v>166</v>
      </c>
      <c r="N18" s="71" t="s">
        <v>166</v>
      </c>
      <c r="O18" s="90" t="s">
        <v>166</v>
      </c>
      <c r="P18" s="11"/>
      <c r="Q18" s="63"/>
      <c r="R18" s="63"/>
    </row>
    <row r="19" spans="1:19" ht="28.8" x14ac:dyDescent="0.3">
      <c r="A19" s="5" t="s">
        <v>102</v>
      </c>
      <c r="B19" s="83" t="s">
        <v>28</v>
      </c>
      <c r="C19" s="81" t="s">
        <v>166</v>
      </c>
      <c r="D19" s="71" t="s">
        <v>166</v>
      </c>
      <c r="E19" s="71" t="s">
        <v>166</v>
      </c>
      <c r="F19" s="90" t="s">
        <v>166</v>
      </c>
      <c r="G19" s="81" t="s">
        <v>166</v>
      </c>
      <c r="H19" s="71" t="s">
        <v>166</v>
      </c>
      <c r="I19" s="90" t="s">
        <v>166</v>
      </c>
      <c r="J19" s="81" t="s">
        <v>166</v>
      </c>
      <c r="K19" s="71" t="s">
        <v>166</v>
      </c>
      <c r="L19" s="90" t="s">
        <v>166</v>
      </c>
      <c r="M19" s="81" t="s">
        <v>166</v>
      </c>
      <c r="N19" s="71" t="s">
        <v>166</v>
      </c>
      <c r="O19" s="90" t="s">
        <v>166</v>
      </c>
      <c r="P19" s="11"/>
      <c r="Q19" s="63"/>
      <c r="R19" s="63"/>
    </row>
    <row r="20" spans="1:19" ht="28.8" x14ac:dyDescent="0.3">
      <c r="A20" s="5" t="s">
        <v>103</v>
      </c>
      <c r="B20" s="83" t="s">
        <v>26</v>
      </c>
      <c r="C20" s="81" t="s">
        <v>166</v>
      </c>
      <c r="D20" s="71" t="s">
        <v>166</v>
      </c>
      <c r="E20" s="71" t="s">
        <v>166</v>
      </c>
      <c r="F20" s="90" t="s">
        <v>166</v>
      </c>
      <c r="G20" s="81" t="s">
        <v>166</v>
      </c>
      <c r="H20" s="71" t="s">
        <v>166</v>
      </c>
      <c r="I20" s="90" t="s">
        <v>166</v>
      </c>
      <c r="J20" s="81" t="s">
        <v>166</v>
      </c>
      <c r="K20" s="71" t="s">
        <v>166</v>
      </c>
      <c r="L20" s="90" t="s">
        <v>166</v>
      </c>
      <c r="M20" s="81" t="s">
        <v>166</v>
      </c>
      <c r="N20" s="71" t="s">
        <v>166</v>
      </c>
      <c r="O20" s="90" t="s">
        <v>166</v>
      </c>
      <c r="P20" s="11"/>
      <c r="Q20" s="63"/>
      <c r="R20" s="63"/>
    </row>
    <row r="21" spans="1:19" ht="28.8" x14ac:dyDescent="0.3">
      <c r="A21" s="5" t="s">
        <v>104</v>
      </c>
      <c r="B21" s="83" t="s">
        <v>27</v>
      </c>
      <c r="C21" s="81" t="s">
        <v>166</v>
      </c>
      <c r="D21" s="71" t="s">
        <v>166</v>
      </c>
      <c r="E21" s="71" t="s">
        <v>166</v>
      </c>
      <c r="F21" s="90" t="s">
        <v>166</v>
      </c>
      <c r="G21" s="81" t="s">
        <v>166</v>
      </c>
      <c r="H21" s="71" t="s">
        <v>166</v>
      </c>
      <c r="I21" s="90" t="s">
        <v>166</v>
      </c>
      <c r="J21" s="81" t="s">
        <v>166</v>
      </c>
      <c r="K21" s="71" t="s">
        <v>166</v>
      </c>
      <c r="L21" s="90" t="s">
        <v>166</v>
      </c>
      <c r="M21" s="81" t="s">
        <v>166</v>
      </c>
      <c r="N21" s="71" t="s">
        <v>166</v>
      </c>
      <c r="O21" s="90" t="s">
        <v>166</v>
      </c>
      <c r="P21" s="56"/>
      <c r="Q21" s="63"/>
      <c r="R21" s="63"/>
    </row>
    <row r="22" spans="1:19" ht="43.2" x14ac:dyDescent="0.3">
      <c r="A22" s="5" t="s">
        <v>105</v>
      </c>
      <c r="B22" s="83" t="s">
        <v>29</v>
      </c>
      <c r="C22" s="81" t="s">
        <v>166</v>
      </c>
      <c r="D22" s="71" t="s">
        <v>166</v>
      </c>
      <c r="E22" s="71" t="s">
        <v>166</v>
      </c>
      <c r="F22" s="90" t="s">
        <v>166</v>
      </c>
      <c r="G22" s="81" t="s">
        <v>166</v>
      </c>
      <c r="H22" s="71" t="s">
        <v>166</v>
      </c>
      <c r="I22" s="90" t="s">
        <v>166</v>
      </c>
      <c r="J22" s="81" t="s">
        <v>166</v>
      </c>
      <c r="K22" s="71" t="s">
        <v>166</v>
      </c>
      <c r="L22" s="90" t="s">
        <v>166</v>
      </c>
      <c r="M22" s="81" t="s">
        <v>166</v>
      </c>
      <c r="N22" s="71" t="s">
        <v>166</v>
      </c>
      <c r="O22" s="90" t="s">
        <v>166</v>
      </c>
      <c r="P22" s="11"/>
      <c r="Q22" s="63"/>
      <c r="R22" s="63"/>
    </row>
    <row r="23" spans="1:19" ht="28.8" x14ac:dyDescent="0.3">
      <c r="A23" s="5" t="s">
        <v>113</v>
      </c>
      <c r="B23" s="83" t="s">
        <v>31</v>
      </c>
      <c r="C23" s="81" t="s">
        <v>166</v>
      </c>
      <c r="D23" s="71" t="s">
        <v>166</v>
      </c>
      <c r="E23" s="71" t="s">
        <v>166</v>
      </c>
      <c r="F23" s="90" t="s">
        <v>166</v>
      </c>
      <c r="G23" s="81" t="s">
        <v>166</v>
      </c>
      <c r="H23" s="71" t="s">
        <v>166</v>
      </c>
      <c r="I23" s="90" t="s">
        <v>166</v>
      </c>
      <c r="J23" s="81" t="s">
        <v>166</v>
      </c>
      <c r="K23" s="71" t="s">
        <v>166</v>
      </c>
      <c r="L23" s="90" t="s">
        <v>166</v>
      </c>
      <c r="M23" s="81" t="s">
        <v>166</v>
      </c>
      <c r="N23" s="71" t="s">
        <v>166</v>
      </c>
      <c r="O23" s="90" t="s">
        <v>166</v>
      </c>
      <c r="P23" s="11"/>
      <c r="Q23" s="63"/>
      <c r="R23" s="63"/>
    </row>
    <row r="24" spans="1:19" ht="29.4" thickBot="1" x14ac:dyDescent="0.35">
      <c r="A24" s="5" t="s">
        <v>91</v>
      </c>
      <c r="B24" s="85" t="s">
        <v>23</v>
      </c>
      <c r="C24" s="81" t="s">
        <v>166</v>
      </c>
      <c r="D24" s="72" t="s">
        <v>166</v>
      </c>
      <c r="E24" s="72" t="s">
        <v>166</v>
      </c>
      <c r="F24" s="90" t="s">
        <v>166</v>
      </c>
      <c r="G24" s="84" t="s">
        <v>166</v>
      </c>
      <c r="H24" s="72" t="s">
        <v>166</v>
      </c>
      <c r="I24" s="90" t="s">
        <v>166</v>
      </c>
      <c r="J24" s="84" t="s">
        <v>166</v>
      </c>
      <c r="K24" s="72" t="s">
        <v>166</v>
      </c>
      <c r="L24" s="90" t="s">
        <v>166</v>
      </c>
      <c r="M24" s="84" t="s">
        <v>166</v>
      </c>
      <c r="N24" s="72" t="s">
        <v>166</v>
      </c>
      <c r="O24" s="90" t="s">
        <v>166</v>
      </c>
      <c r="P24" s="11"/>
      <c r="Q24" s="63"/>
      <c r="R24" s="63"/>
    </row>
    <row r="25" spans="1:19" ht="15" thickBot="1" x14ac:dyDescent="0.35">
      <c r="A25" s="16" t="s">
        <v>4</v>
      </c>
      <c r="B25" s="99"/>
      <c r="C25" s="100"/>
      <c r="D25" s="101">
        <f>SUM(D12:D24)</f>
        <v>3598</v>
      </c>
      <c r="E25" s="102">
        <f>SUM(E12:E24)</f>
        <v>256</v>
      </c>
      <c r="F25" s="109">
        <f>E25/D25</f>
        <v>7.1150639244024455E-2</v>
      </c>
      <c r="G25" s="108">
        <f>SUM(G12:G24)</f>
        <v>2472</v>
      </c>
      <c r="H25" s="102">
        <f>SUM(H12:H24)</f>
        <v>127</v>
      </c>
      <c r="I25" s="103">
        <f>H25/G25</f>
        <v>5.1375404530744337E-2</v>
      </c>
      <c r="J25" s="108">
        <f>SUM(J12:J24)</f>
        <v>936</v>
      </c>
      <c r="K25" s="102">
        <f>SUM(K12:K24)</f>
        <v>102</v>
      </c>
      <c r="L25" s="103">
        <f>K25/J25</f>
        <v>0.10897435897435898</v>
      </c>
      <c r="M25" s="108">
        <f>SUM(M12:M24)</f>
        <v>190</v>
      </c>
      <c r="N25" s="102">
        <f>SUM(N12:N24)</f>
        <v>27</v>
      </c>
      <c r="O25" s="103">
        <f>N25/M25</f>
        <v>0.14210526315789473</v>
      </c>
      <c r="P25" s="11"/>
      <c r="Q25" s="63"/>
      <c r="R25" s="63"/>
    </row>
    <row r="26" spans="1:19" x14ac:dyDescent="0.3">
      <c r="A26" s="14" t="s">
        <v>10</v>
      </c>
      <c r="B26" s="83" t="s">
        <v>44</v>
      </c>
      <c r="C26" s="80">
        <v>46</v>
      </c>
      <c r="D26" s="159">
        <v>450</v>
      </c>
      <c r="E26" s="154">
        <v>10</v>
      </c>
      <c r="F26" s="90">
        <f>E26/D26</f>
        <v>2.2222222222222223E-2</v>
      </c>
      <c r="G26" s="156">
        <v>270</v>
      </c>
      <c r="H26" s="153">
        <v>1</v>
      </c>
      <c r="I26" s="90">
        <f>H26/G26</f>
        <v>3.7037037037037038E-3</v>
      </c>
      <c r="J26" s="159">
        <v>161</v>
      </c>
      <c r="K26" s="154">
        <v>7</v>
      </c>
      <c r="L26" s="90">
        <f>K26/J26</f>
        <v>4.3478260869565216E-2</v>
      </c>
      <c r="M26" s="156">
        <v>19</v>
      </c>
      <c r="N26" s="153">
        <v>2</v>
      </c>
      <c r="O26" s="90">
        <f>N26/M26</f>
        <v>0.10526315789473684</v>
      </c>
      <c r="P26" s="10"/>
      <c r="Q26" s="63"/>
      <c r="R26" s="63"/>
      <c r="S26" s="9"/>
    </row>
    <row r="27" spans="1:19" x14ac:dyDescent="0.3">
      <c r="A27" s="5" t="s">
        <v>11</v>
      </c>
      <c r="B27" s="83" t="s">
        <v>121</v>
      </c>
      <c r="C27" s="80">
        <v>44</v>
      </c>
      <c r="D27" s="160">
        <v>198</v>
      </c>
      <c r="E27" s="68">
        <v>0</v>
      </c>
      <c r="F27" s="90">
        <f t="shared" ref="F27:F28" si="4">E27/D27</f>
        <v>0</v>
      </c>
      <c r="G27" s="155">
        <v>130</v>
      </c>
      <c r="H27" s="68">
        <v>0</v>
      </c>
      <c r="I27" s="90">
        <f t="shared" ref="I27:I28" si="5">H27/G27</f>
        <v>0</v>
      </c>
      <c r="J27" s="155">
        <v>64</v>
      </c>
      <c r="K27" s="68">
        <v>0</v>
      </c>
      <c r="L27" s="90">
        <f t="shared" ref="L27:L28" si="6">K27/J27</f>
        <v>0</v>
      </c>
      <c r="M27" s="86">
        <v>4</v>
      </c>
      <c r="N27" s="68">
        <v>0</v>
      </c>
      <c r="O27" s="90">
        <f>N27/M27</f>
        <v>0</v>
      </c>
      <c r="P27" s="10"/>
      <c r="Q27" s="63"/>
      <c r="R27" s="63"/>
      <c r="S27" s="9"/>
    </row>
    <row r="28" spans="1:19" x14ac:dyDescent="0.3">
      <c r="A28" s="5" t="s">
        <v>92</v>
      </c>
      <c r="B28" s="83" t="s">
        <v>51</v>
      </c>
      <c r="C28" s="80">
        <v>10</v>
      </c>
      <c r="D28" s="158">
        <v>19</v>
      </c>
      <c r="E28" s="152">
        <v>1</v>
      </c>
      <c r="F28" s="90">
        <f t="shared" si="4"/>
        <v>5.2631578947368418E-2</v>
      </c>
      <c r="G28" s="161">
        <v>17</v>
      </c>
      <c r="H28" s="152">
        <v>1</v>
      </c>
      <c r="I28" s="90">
        <f t="shared" si="5"/>
        <v>5.8823529411764705E-2</v>
      </c>
      <c r="J28" s="151">
        <v>2</v>
      </c>
      <c r="K28" s="68">
        <v>0</v>
      </c>
      <c r="L28" s="90">
        <f t="shared" si="6"/>
        <v>0</v>
      </c>
      <c r="M28" s="95" t="s">
        <v>166</v>
      </c>
      <c r="N28" s="69" t="s">
        <v>166</v>
      </c>
      <c r="O28" s="106" t="s">
        <v>166</v>
      </c>
      <c r="P28" s="11"/>
      <c r="Q28" s="63"/>
      <c r="R28" s="63"/>
      <c r="S28" s="9"/>
    </row>
    <row r="29" spans="1:19" ht="28.8" x14ac:dyDescent="0.3">
      <c r="A29" s="5" t="s">
        <v>9</v>
      </c>
      <c r="B29" s="83" t="s">
        <v>25</v>
      </c>
      <c r="C29" s="95" t="s">
        <v>166</v>
      </c>
      <c r="D29" s="69" t="s">
        <v>166</v>
      </c>
      <c r="E29" s="69" t="s">
        <v>166</v>
      </c>
      <c r="F29" s="96" t="s">
        <v>166</v>
      </c>
      <c r="G29" s="95" t="s">
        <v>166</v>
      </c>
      <c r="H29" s="69" t="s">
        <v>166</v>
      </c>
      <c r="I29" s="96" t="s">
        <v>166</v>
      </c>
      <c r="J29" s="95" t="s">
        <v>166</v>
      </c>
      <c r="K29" s="69" t="s">
        <v>166</v>
      </c>
      <c r="L29" s="96" t="s">
        <v>166</v>
      </c>
      <c r="M29" s="95" t="s">
        <v>166</v>
      </c>
      <c r="N29" s="69" t="s">
        <v>166</v>
      </c>
      <c r="O29" s="96" t="s">
        <v>166</v>
      </c>
      <c r="P29" s="11"/>
      <c r="Q29" s="63"/>
      <c r="R29" s="63"/>
      <c r="S29" s="9"/>
    </row>
    <row r="30" spans="1:19" ht="58.2" thickBot="1" x14ac:dyDescent="0.35">
      <c r="A30" s="5" t="s">
        <v>12</v>
      </c>
      <c r="B30" s="85" t="s">
        <v>30</v>
      </c>
      <c r="C30" s="95" t="s">
        <v>166</v>
      </c>
      <c r="D30" s="105" t="s">
        <v>166</v>
      </c>
      <c r="E30" s="105" t="s">
        <v>166</v>
      </c>
      <c r="F30" s="111" t="s">
        <v>166</v>
      </c>
      <c r="G30" s="110" t="s">
        <v>166</v>
      </c>
      <c r="H30" s="105" t="s">
        <v>166</v>
      </c>
      <c r="I30" s="111" t="s">
        <v>166</v>
      </c>
      <c r="J30" s="110" t="s">
        <v>166</v>
      </c>
      <c r="K30" s="105" t="s">
        <v>166</v>
      </c>
      <c r="L30" s="111" t="s">
        <v>166</v>
      </c>
      <c r="M30" s="110" t="s">
        <v>166</v>
      </c>
      <c r="N30" s="105" t="s">
        <v>166</v>
      </c>
      <c r="O30" s="107" t="s">
        <v>166</v>
      </c>
      <c r="P30" s="11"/>
      <c r="Q30" s="63"/>
      <c r="R30" s="63"/>
      <c r="S30" s="9"/>
    </row>
    <row r="31" spans="1:19" ht="15" thickBot="1" x14ac:dyDescent="0.35">
      <c r="A31" s="16" t="s">
        <v>5</v>
      </c>
      <c r="B31" s="97"/>
      <c r="C31" s="104"/>
      <c r="D31" s="101">
        <f>SUM(D26:D30)</f>
        <v>667</v>
      </c>
      <c r="E31" s="102">
        <f>SUM(E26:E30)</f>
        <v>11</v>
      </c>
      <c r="F31" s="109">
        <f>E31/D31</f>
        <v>1.6491754122938532E-2</v>
      </c>
      <c r="G31" s="108">
        <f>SUM(G26:G28)</f>
        <v>417</v>
      </c>
      <c r="H31" s="102">
        <f>SUM(H26:H28)</f>
        <v>2</v>
      </c>
      <c r="I31" s="103">
        <f>H31/G31</f>
        <v>4.7961630695443642E-3</v>
      </c>
      <c r="J31" s="108">
        <f>SUM(J26:J28)</f>
        <v>227</v>
      </c>
      <c r="K31" s="102">
        <f>SUM(K26:K28)</f>
        <v>7</v>
      </c>
      <c r="L31" s="103">
        <f t="shared" ref="L31" si="7">K31/J31</f>
        <v>3.0837004405286344E-2</v>
      </c>
      <c r="M31" s="108">
        <f>SUM(M26:M27)</f>
        <v>23</v>
      </c>
      <c r="N31" s="102">
        <f>SUM(N26:N27)</f>
        <v>2</v>
      </c>
      <c r="O31" s="103">
        <f>N31/M31</f>
        <v>8.6956521739130432E-2</v>
      </c>
      <c r="P31" s="11"/>
      <c r="Q31" s="63"/>
      <c r="R31" s="63"/>
    </row>
    <row r="32" spans="1:19" ht="83.4" customHeight="1" x14ac:dyDescent="0.3">
      <c r="A32" s="162" t="s">
        <v>180</v>
      </c>
      <c r="B32" s="162"/>
      <c r="C32" s="163"/>
      <c r="D32" s="163"/>
      <c r="E32" s="163"/>
      <c r="F32" s="163"/>
      <c r="G32" s="163"/>
      <c r="H32" s="163"/>
      <c r="I32" s="163"/>
      <c r="J32" s="163"/>
      <c r="K32" s="163"/>
      <c r="L32" s="163"/>
      <c r="M32" s="163"/>
      <c r="N32" s="163"/>
      <c r="O32" s="163"/>
      <c r="P32" s="11"/>
      <c r="Q32" s="63"/>
      <c r="R32" s="63"/>
    </row>
    <row r="33" spans="1:18" ht="17.399999999999999" x14ac:dyDescent="0.3">
      <c r="A33" s="2" t="s">
        <v>159</v>
      </c>
      <c r="B33" s="2"/>
    </row>
    <row r="34" spans="1:18" ht="15" thickBot="1" x14ac:dyDescent="0.35">
      <c r="A34" s="3"/>
      <c r="B34" s="3"/>
    </row>
    <row r="35" spans="1:18" x14ac:dyDescent="0.3">
      <c r="A35" s="26" t="s">
        <v>2</v>
      </c>
      <c r="B35" s="45" t="s">
        <v>22</v>
      </c>
      <c r="C35" s="164" t="s">
        <v>16</v>
      </c>
      <c r="D35" s="165"/>
      <c r="E35" s="165"/>
      <c r="F35" s="165"/>
      <c r="G35" s="165"/>
      <c r="H35" s="165"/>
      <c r="I35" s="165"/>
      <c r="J35" s="165"/>
      <c r="K35" s="165"/>
      <c r="L35" s="165"/>
      <c r="M35" s="165"/>
      <c r="N35" s="165"/>
      <c r="O35" s="166"/>
    </row>
    <row r="36" spans="1:18" ht="14.4" customHeight="1" x14ac:dyDescent="0.3">
      <c r="A36" s="27"/>
      <c r="B36" s="43"/>
      <c r="C36" s="167" t="s">
        <v>15</v>
      </c>
      <c r="D36" s="168"/>
      <c r="E36" s="168"/>
      <c r="F36" s="169"/>
      <c r="G36" s="167" t="s">
        <v>108</v>
      </c>
      <c r="H36" s="168"/>
      <c r="I36" s="169"/>
      <c r="J36" s="167" t="s">
        <v>109</v>
      </c>
      <c r="K36" s="168"/>
      <c r="L36" s="169"/>
      <c r="M36" s="167" t="s">
        <v>110</v>
      </c>
      <c r="N36" s="168"/>
      <c r="O36" s="169"/>
    </row>
    <row r="37" spans="1:18" ht="29.4" thickBot="1" x14ac:dyDescent="0.35">
      <c r="A37" s="28"/>
      <c r="B37" s="44"/>
      <c r="C37" s="35" t="s">
        <v>14</v>
      </c>
      <c r="D37" s="12" t="s">
        <v>70</v>
      </c>
      <c r="E37" s="12" t="s">
        <v>13</v>
      </c>
      <c r="F37" s="13" t="s">
        <v>0</v>
      </c>
      <c r="G37" s="19" t="s">
        <v>82</v>
      </c>
      <c r="H37" s="12" t="s">
        <v>13</v>
      </c>
      <c r="I37" s="13" t="s">
        <v>0</v>
      </c>
      <c r="J37" s="18" t="s">
        <v>70</v>
      </c>
      <c r="K37" s="12" t="s">
        <v>13</v>
      </c>
      <c r="L37" s="13" t="s">
        <v>0</v>
      </c>
      <c r="M37" s="19" t="s">
        <v>70</v>
      </c>
      <c r="N37" s="12" t="s">
        <v>13</v>
      </c>
      <c r="O37" s="13" t="s">
        <v>0</v>
      </c>
      <c r="P37" s="10"/>
    </row>
    <row r="38" spans="1:18" x14ac:dyDescent="0.3">
      <c r="A38" s="14" t="s">
        <v>6</v>
      </c>
      <c r="B38" s="82" t="s">
        <v>43</v>
      </c>
      <c r="C38" s="150" t="s">
        <v>166</v>
      </c>
      <c r="D38" s="73" t="s">
        <v>166</v>
      </c>
      <c r="E38" s="74" t="s">
        <v>166</v>
      </c>
      <c r="F38" s="90" t="s">
        <v>166</v>
      </c>
      <c r="G38" s="88" t="s">
        <v>166</v>
      </c>
      <c r="H38" s="74" t="s">
        <v>166</v>
      </c>
      <c r="I38" s="90" t="s">
        <v>166</v>
      </c>
      <c r="J38" s="94" t="s">
        <v>166</v>
      </c>
      <c r="K38" s="74" t="s">
        <v>166</v>
      </c>
      <c r="L38" s="90" t="s">
        <v>166</v>
      </c>
      <c r="M38" s="94" t="s">
        <v>166</v>
      </c>
      <c r="N38" s="74" t="s">
        <v>166</v>
      </c>
      <c r="O38" s="90" t="s">
        <v>166</v>
      </c>
      <c r="P38" s="11"/>
      <c r="Q38" s="63"/>
      <c r="R38" s="63"/>
    </row>
    <row r="39" spans="1:18" x14ac:dyDescent="0.3">
      <c r="A39" s="5" t="s">
        <v>89</v>
      </c>
      <c r="B39" s="83" t="s">
        <v>47</v>
      </c>
      <c r="C39" s="80" t="s">
        <v>166</v>
      </c>
      <c r="D39" s="68" t="s">
        <v>166</v>
      </c>
      <c r="E39" s="68" t="s">
        <v>166</v>
      </c>
      <c r="F39" s="91" t="s">
        <v>166</v>
      </c>
      <c r="G39" s="86" t="s">
        <v>166</v>
      </c>
      <c r="H39" s="68" t="s">
        <v>166</v>
      </c>
      <c r="I39" s="91" t="s">
        <v>166</v>
      </c>
      <c r="J39" s="95" t="s">
        <v>166</v>
      </c>
      <c r="K39" s="69" t="s">
        <v>166</v>
      </c>
      <c r="L39" s="96" t="s">
        <v>166</v>
      </c>
      <c r="M39" s="95" t="s">
        <v>166</v>
      </c>
      <c r="N39" s="69" t="s">
        <v>166</v>
      </c>
      <c r="O39" s="96" t="s">
        <v>166</v>
      </c>
      <c r="P39" s="11"/>
      <c r="Q39" s="63"/>
      <c r="R39" s="63"/>
    </row>
    <row r="40" spans="1:18" x14ac:dyDescent="0.3">
      <c r="A40" s="5" t="s">
        <v>7</v>
      </c>
      <c r="B40" s="83" t="s">
        <v>45</v>
      </c>
      <c r="C40" s="80" t="s">
        <v>166</v>
      </c>
      <c r="D40" s="38" t="s">
        <v>166</v>
      </c>
      <c r="E40" s="68" t="s">
        <v>166</v>
      </c>
      <c r="F40" s="91" t="s">
        <v>166</v>
      </c>
      <c r="G40" s="66" t="s">
        <v>166</v>
      </c>
      <c r="H40" s="68" t="s">
        <v>166</v>
      </c>
      <c r="I40" s="91" t="s">
        <v>166</v>
      </c>
      <c r="J40" s="86" t="s">
        <v>166</v>
      </c>
      <c r="K40" s="68" t="s">
        <v>166</v>
      </c>
      <c r="L40" s="91" t="s">
        <v>166</v>
      </c>
      <c r="M40" s="86" t="s">
        <v>166</v>
      </c>
      <c r="N40" s="68" t="s">
        <v>166</v>
      </c>
      <c r="O40" s="91" t="s">
        <v>166</v>
      </c>
      <c r="P40" s="11"/>
      <c r="Q40" s="63"/>
      <c r="R40" s="63"/>
    </row>
    <row r="41" spans="1:18" ht="28.8" x14ac:dyDescent="0.3">
      <c r="A41" s="5" t="s">
        <v>106</v>
      </c>
      <c r="B41" s="83" t="s">
        <v>46</v>
      </c>
      <c r="C41" s="80" t="s">
        <v>166</v>
      </c>
      <c r="D41" s="68" t="s">
        <v>166</v>
      </c>
      <c r="E41" s="68" t="s">
        <v>166</v>
      </c>
      <c r="F41" s="91" t="s">
        <v>166</v>
      </c>
      <c r="G41" s="86" t="s">
        <v>166</v>
      </c>
      <c r="H41" s="68" t="s">
        <v>166</v>
      </c>
      <c r="I41" s="91" t="s">
        <v>166</v>
      </c>
      <c r="J41" s="86" t="s">
        <v>166</v>
      </c>
      <c r="K41" s="68" t="s">
        <v>166</v>
      </c>
      <c r="L41" s="91" t="s">
        <v>166</v>
      </c>
      <c r="M41" s="95" t="s">
        <v>166</v>
      </c>
      <c r="N41" s="69" t="s">
        <v>166</v>
      </c>
      <c r="O41" s="91" t="s">
        <v>166</v>
      </c>
      <c r="P41" s="11"/>
      <c r="Q41" s="63"/>
      <c r="R41" s="63"/>
    </row>
    <row r="42" spans="1:18" x14ac:dyDescent="0.3">
      <c r="A42" s="5" t="s">
        <v>8</v>
      </c>
      <c r="B42" s="83" t="s">
        <v>52</v>
      </c>
      <c r="C42" s="80">
        <v>66</v>
      </c>
      <c r="D42" s="68">
        <v>259</v>
      </c>
      <c r="E42" s="68">
        <v>37</v>
      </c>
      <c r="F42" s="91">
        <f>E42/D42</f>
        <v>0.14285714285714285</v>
      </c>
      <c r="G42" s="86">
        <v>62</v>
      </c>
      <c r="H42" s="68">
        <v>8</v>
      </c>
      <c r="I42" s="91">
        <f>H42/G42</f>
        <v>0.12903225806451613</v>
      </c>
      <c r="J42" s="86">
        <v>157</v>
      </c>
      <c r="K42" s="68">
        <v>23</v>
      </c>
      <c r="L42" s="91">
        <f>K42/J42</f>
        <v>0.1464968152866242</v>
      </c>
      <c r="M42" s="86">
        <v>40</v>
      </c>
      <c r="N42" s="68">
        <v>6</v>
      </c>
      <c r="O42" s="91">
        <f>N42/M42</f>
        <v>0.15</v>
      </c>
      <c r="P42" s="11"/>
      <c r="Q42" s="63"/>
      <c r="R42" s="63"/>
    </row>
    <row r="43" spans="1:18" x14ac:dyDescent="0.3">
      <c r="A43" s="5" t="s">
        <v>90</v>
      </c>
      <c r="B43" s="83" t="s">
        <v>49</v>
      </c>
      <c r="C43" s="80">
        <v>17</v>
      </c>
      <c r="D43" s="70">
        <v>22</v>
      </c>
      <c r="E43" s="70">
        <v>11</v>
      </c>
      <c r="F43" s="91">
        <f>E43/D43</f>
        <v>0.5</v>
      </c>
      <c r="G43" s="87">
        <v>17</v>
      </c>
      <c r="H43" s="70">
        <v>8</v>
      </c>
      <c r="I43" s="91">
        <f>H43/G43</f>
        <v>0.47058823529411764</v>
      </c>
      <c r="J43" s="87">
        <v>5</v>
      </c>
      <c r="K43" s="70">
        <v>3</v>
      </c>
      <c r="L43" s="91">
        <f>K43/J43</f>
        <v>0.6</v>
      </c>
      <c r="M43" s="95" t="s">
        <v>166</v>
      </c>
      <c r="N43" s="69" t="s">
        <v>166</v>
      </c>
      <c r="O43" s="106" t="s">
        <v>166</v>
      </c>
      <c r="P43" s="11"/>
      <c r="Q43" s="63"/>
      <c r="R43" s="63"/>
    </row>
    <row r="44" spans="1:18" ht="28.8" x14ac:dyDescent="0.3">
      <c r="A44" s="5" t="s">
        <v>101</v>
      </c>
      <c r="B44" s="83" t="s">
        <v>24</v>
      </c>
      <c r="C44" s="81" t="s">
        <v>166</v>
      </c>
      <c r="D44" s="71" t="s">
        <v>166</v>
      </c>
      <c r="E44" s="71" t="s">
        <v>166</v>
      </c>
      <c r="F44" s="92" t="s">
        <v>166</v>
      </c>
      <c r="G44" s="81" t="s">
        <v>166</v>
      </c>
      <c r="H44" s="71" t="s">
        <v>166</v>
      </c>
      <c r="I44" s="92" t="s">
        <v>166</v>
      </c>
      <c r="J44" s="81" t="s">
        <v>166</v>
      </c>
      <c r="K44" s="71" t="s">
        <v>166</v>
      </c>
      <c r="L44" s="92" t="s">
        <v>166</v>
      </c>
      <c r="M44" s="81" t="s">
        <v>166</v>
      </c>
      <c r="N44" s="71" t="s">
        <v>166</v>
      </c>
      <c r="O44" s="92" t="s">
        <v>166</v>
      </c>
      <c r="P44" s="11"/>
      <c r="Q44" s="63"/>
      <c r="R44" s="63"/>
    </row>
    <row r="45" spans="1:18" ht="28.8" x14ac:dyDescent="0.3">
      <c r="A45" s="5" t="s">
        <v>102</v>
      </c>
      <c r="B45" s="83" t="s">
        <v>28</v>
      </c>
      <c r="C45" s="81" t="s">
        <v>166</v>
      </c>
      <c r="D45" s="71" t="s">
        <v>166</v>
      </c>
      <c r="E45" s="71" t="s">
        <v>166</v>
      </c>
      <c r="F45" s="92" t="s">
        <v>166</v>
      </c>
      <c r="G45" s="81" t="s">
        <v>166</v>
      </c>
      <c r="H45" s="71" t="s">
        <v>166</v>
      </c>
      <c r="I45" s="112" t="s">
        <v>166</v>
      </c>
      <c r="J45" s="81" t="s">
        <v>166</v>
      </c>
      <c r="K45" s="71" t="s">
        <v>166</v>
      </c>
      <c r="L45" s="92" t="s">
        <v>166</v>
      </c>
      <c r="M45" s="81" t="s">
        <v>166</v>
      </c>
      <c r="N45" s="71" t="s">
        <v>166</v>
      </c>
      <c r="O45" s="92" t="s">
        <v>166</v>
      </c>
      <c r="P45" s="11"/>
      <c r="Q45" s="63"/>
      <c r="R45" s="63"/>
    </row>
    <row r="46" spans="1:18" ht="28.8" x14ac:dyDescent="0.3">
      <c r="A46" s="5" t="s">
        <v>103</v>
      </c>
      <c r="B46" s="83" t="s">
        <v>26</v>
      </c>
      <c r="C46" s="81" t="s">
        <v>166</v>
      </c>
      <c r="D46" s="71" t="s">
        <v>166</v>
      </c>
      <c r="E46" s="71" t="s">
        <v>166</v>
      </c>
      <c r="F46" s="92" t="s">
        <v>166</v>
      </c>
      <c r="G46" s="81" t="s">
        <v>166</v>
      </c>
      <c r="H46" s="71" t="s">
        <v>166</v>
      </c>
      <c r="I46" s="92" t="s">
        <v>166</v>
      </c>
      <c r="J46" s="81" t="s">
        <v>166</v>
      </c>
      <c r="K46" s="71" t="s">
        <v>166</v>
      </c>
      <c r="L46" s="92" t="s">
        <v>166</v>
      </c>
      <c r="M46" s="81" t="s">
        <v>166</v>
      </c>
      <c r="N46" s="71" t="s">
        <v>166</v>
      </c>
      <c r="O46" s="92" t="s">
        <v>166</v>
      </c>
      <c r="P46" s="11"/>
      <c r="Q46" s="63"/>
      <c r="R46" s="63"/>
    </row>
    <row r="47" spans="1:18" ht="28.8" x14ac:dyDescent="0.3">
      <c r="A47" s="5" t="s">
        <v>104</v>
      </c>
      <c r="B47" s="83" t="s">
        <v>27</v>
      </c>
      <c r="C47" s="81" t="s">
        <v>166</v>
      </c>
      <c r="D47" s="71" t="s">
        <v>166</v>
      </c>
      <c r="E47" s="71" t="s">
        <v>166</v>
      </c>
      <c r="F47" s="92" t="s">
        <v>166</v>
      </c>
      <c r="G47" s="81" t="s">
        <v>166</v>
      </c>
      <c r="H47" s="71" t="s">
        <v>166</v>
      </c>
      <c r="I47" s="92" t="s">
        <v>166</v>
      </c>
      <c r="J47" s="81" t="s">
        <v>166</v>
      </c>
      <c r="K47" s="71" t="s">
        <v>166</v>
      </c>
      <c r="L47" s="92" t="s">
        <v>166</v>
      </c>
      <c r="M47" s="81" t="s">
        <v>166</v>
      </c>
      <c r="N47" s="71" t="s">
        <v>166</v>
      </c>
      <c r="O47" s="92" t="s">
        <v>166</v>
      </c>
      <c r="P47" s="56"/>
      <c r="Q47" s="63"/>
      <c r="R47" s="63"/>
    </row>
    <row r="48" spans="1:18" ht="43.2" x14ac:dyDescent="0.3">
      <c r="A48" s="5" t="s">
        <v>105</v>
      </c>
      <c r="B48" s="83" t="s">
        <v>29</v>
      </c>
      <c r="C48" s="81" t="s">
        <v>166</v>
      </c>
      <c r="D48" s="71" t="s">
        <v>166</v>
      </c>
      <c r="E48" s="71" t="s">
        <v>166</v>
      </c>
      <c r="F48" s="92" t="s">
        <v>166</v>
      </c>
      <c r="G48" s="81" t="s">
        <v>166</v>
      </c>
      <c r="H48" s="71" t="s">
        <v>166</v>
      </c>
      <c r="I48" s="92" t="s">
        <v>166</v>
      </c>
      <c r="J48" s="81" t="s">
        <v>166</v>
      </c>
      <c r="K48" s="71" t="s">
        <v>166</v>
      </c>
      <c r="L48" s="92" t="s">
        <v>166</v>
      </c>
      <c r="M48" s="81" t="s">
        <v>166</v>
      </c>
      <c r="N48" s="71" t="s">
        <v>166</v>
      </c>
      <c r="O48" s="92" t="s">
        <v>166</v>
      </c>
      <c r="P48" s="11"/>
      <c r="Q48" s="63"/>
      <c r="R48" s="63"/>
    </row>
    <row r="49" spans="1:19" ht="28.8" x14ac:dyDescent="0.3">
      <c r="A49" s="5" t="s">
        <v>113</v>
      </c>
      <c r="B49" s="83" t="s">
        <v>31</v>
      </c>
      <c r="C49" s="81" t="s">
        <v>166</v>
      </c>
      <c r="D49" s="71" t="s">
        <v>166</v>
      </c>
      <c r="E49" s="71" t="s">
        <v>166</v>
      </c>
      <c r="F49" s="92" t="s">
        <v>166</v>
      </c>
      <c r="G49" s="81" t="s">
        <v>166</v>
      </c>
      <c r="H49" s="71" t="s">
        <v>166</v>
      </c>
      <c r="I49" s="92" t="s">
        <v>166</v>
      </c>
      <c r="J49" s="81" t="s">
        <v>166</v>
      </c>
      <c r="K49" s="71" t="s">
        <v>166</v>
      </c>
      <c r="L49" s="92" t="s">
        <v>166</v>
      </c>
      <c r="M49" s="81" t="s">
        <v>166</v>
      </c>
      <c r="N49" s="71" t="s">
        <v>166</v>
      </c>
      <c r="O49" s="92" t="s">
        <v>166</v>
      </c>
      <c r="P49" s="11"/>
      <c r="Q49" s="63"/>
      <c r="R49" s="63"/>
    </row>
    <row r="50" spans="1:19" ht="29.4" thickBot="1" x14ac:dyDescent="0.35">
      <c r="A50" s="5" t="s">
        <v>91</v>
      </c>
      <c r="B50" s="85" t="s">
        <v>23</v>
      </c>
      <c r="C50" s="81" t="s">
        <v>166</v>
      </c>
      <c r="D50" s="72" t="s">
        <v>166</v>
      </c>
      <c r="E50" s="72" t="s">
        <v>166</v>
      </c>
      <c r="F50" s="93" t="s">
        <v>166</v>
      </c>
      <c r="G50" s="84" t="s">
        <v>166</v>
      </c>
      <c r="H50" s="72" t="s">
        <v>166</v>
      </c>
      <c r="I50" s="93" t="s">
        <v>166</v>
      </c>
      <c r="J50" s="84" t="s">
        <v>166</v>
      </c>
      <c r="K50" s="72" t="s">
        <v>166</v>
      </c>
      <c r="L50" s="93" t="s">
        <v>166</v>
      </c>
      <c r="M50" s="84" t="s">
        <v>166</v>
      </c>
      <c r="N50" s="72" t="s">
        <v>166</v>
      </c>
      <c r="O50" s="93" t="s">
        <v>166</v>
      </c>
      <c r="P50" s="11"/>
      <c r="Q50" s="63"/>
      <c r="R50" s="63"/>
    </row>
    <row r="51" spans="1:19" ht="15" thickBot="1" x14ac:dyDescent="0.35">
      <c r="A51" s="16" t="s">
        <v>4</v>
      </c>
      <c r="B51" s="99"/>
      <c r="C51" s="100"/>
      <c r="D51" s="101">
        <f>SUM(D38:D50)</f>
        <v>281</v>
      </c>
      <c r="E51" s="101">
        <f>SUM(E38:E50)</f>
        <v>48</v>
      </c>
      <c r="F51" s="109">
        <f>E51/D51</f>
        <v>0.1708185053380783</v>
      </c>
      <c r="G51" s="108">
        <f t="shared" ref="G51:H51" si="8">SUM(G38:G50)</f>
        <v>79</v>
      </c>
      <c r="H51" s="102">
        <f t="shared" si="8"/>
        <v>16</v>
      </c>
      <c r="I51" s="103">
        <f t="shared" ref="I51" si="9">H51/G51</f>
        <v>0.20253164556962025</v>
      </c>
      <c r="J51" s="108">
        <f t="shared" ref="J51:K51" si="10">SUM(J38:J50)</f>
        <v>162</v>
      </c>
      <c r="K51" s="102">
        <f t="shared" si="10"/>
        <v>26</v>
      </c>
      <c r="L51" s="103">
        <f t="shared" ref="L51" si="11">K51/J51</f>
        <v>0.16049382716049382</v>
      </c>
      <c r="M51" s="108">
        <f t="shared" ref="M51:N51" si="12">SUM(M38:M50)</f>
        <v>40</v>
      </c>
      <c r="N51" s="102">
        <f t="shared" si="12"/>
        <v>6</v>
      </c>
      <c r="O51" s="103">
        <f t="shared" ref="O51" si="13">N51/M51</f>
        <v>0.15</v>
      </c>
      <c r="P51" s="11"/>
      <c r="Q51" s="63"/>
      <c r="R51" s="63"/>
    </row>
    <row r="52" spans="1:19" x14ac:dyDescent="0.3">
      <c r="A52" s="14" t="s">
        <v>10</v>
      </c>
      <c r="B52" s="83" t="s">
        <v>44</v>
      </c>
      <c r="C52" s="80" t="s">
        <v>166</v>
      </c>
      <c r="D52" s="74" t="s">
        <v>166</v>
      </c>
      <c r="E52" s="74" t="s">
        <v>166</v>
      </c>
      <c r="F52" s="90" t="s">
        <v>166</v>
      </c>
      <c r="G52" s="94" t="s">
        <v>166</v>
      </c>
      <c r="H52" s="74" t="s">
        <v>166</v>
      </c>
      <c r="I52" s="90" t="s">
        <v>166</v>
      </c>
      <c r="J52" s="94" t="s">
        <v>166</v>
      </c>
      <c r="K52" s="74" t="s">
        <v>166</v>
      </c>
      <c r="L52" s="90" t="s">
        <v>166</v>
      </c>
      <c r="M52" s="94" t="s">
        <v>166</v>
      </c>
      <c r="N52" s="74" t="s">
        <v>166</v>
      </c>
      <c r="O52" s="90" t="s">
        <v>166</v>
      </c>
      <c r="P52" s="10"/>
      <c r="Q52" s="63"/>
      <c r="R52" s="63"/>
      <c r="S52" s="9"/>
    </row>
    <row r="53" spans="1:19" x14ac:dyDescent="0.3">
      <c r="A53" s="5" t="s">
        <v>11</v>
      </c>
      <c r="B53" s="83" t="s">
        <v>121</v>
      </c>
      <c r="C53" s="80">
        <v>44</v>
      </c>
      <c r="D53" s="68">
        <v>194</v>
      </c>
      <c r="E53" s="68">
        <v>9</v>
      </c>
      <c r="F53" s="91">
        <f>E53/D53</f>
        <v>4.6391752577319589E-2</v>
      </c>
      <c r="G53" s="86">
        <v>126</v>
      </c>
      <c r="H53" s="68">
        <v>7</v>
      </c>
      <c r="I53" s="91">
        <f>H53/G53</f>
        <v>5.5555555555555552E-2</v>
      </c>
      <c r="J53" s="86">
        <v>64</v>
      </c>
      <c r="K53" s="68">
        <v>2</v>
      </c>
      <c r="L53" s="91">
        <f>K53/J53</f>
        <v>3.125E-2</v>
      </c>
      <c r="M53" s="86">
        <v>4</v>
      </c>
      <c r="N53" s="68">
        <v>0</v>
      </c>
      <c r="O53" s="91">
        <f>N53/M53</f>
        <v>0</v>
      </c>
      <c r="P53" s="10"/>
      <c r="Q53" s="63"/>
      <c r="R53" s="63"/>
      <c r="S53" s="9"/>
    </row>
    <row r="54" spans="1:19" x14ac:dyDescent="0.3">
      <c r="A54" s="5" t="s">
        <v>92</v>
      </c>
      <c r="B54" s="83" t="s">
        <v>51</v>
      </c>
      <c r="C54" s="80">
        <v>10</v>
      </c>
      <c r="D54" s="68">
        <v>19</v>
      </c>
      <c r="E54" s="68">
        <v>5</v>
      </c>
      <c r="F54" s="91">
        <f>E54/D54</f>
        <v>0.26315789473684209</v>
      </c>
      <c r="G54" s="86">
        <v>17</v>
      </c>
      <c r="H54" s="68">
        <v>4</v>
      </c>
      <c r="I54" s="91">
        <f>H54/G54</f>
        <v>0.23529411764705882</v>
      </c>
      <c r="J54" s="86">
        <v>2</v>
      </c>
      <c r="K54" s="68">
        <v>1</v>
      </c>
      <c r="L54" s="91">
        <f>K54/J54</f>
        <v>0.5</v>
      </c>
      <c r="M54" s="95" t="s">
        <v>166</v>
      </c>
      <c r="N54" s="69" t="s">
        <v>166</v>
      </c>
      <c r="O54" s="106" t="s">
        <v>166</v>
      </c>
      <c r="P54" s="11"/>
      <c r="Q54" s="63"/>
      <c r="R54" s="63"/>
      <c r="S54" s="9"/>
    </row>
    <row r="55" spans="1:19" ht="28.8" x14ac:dyDescent="0.3">
      <c r="A55" s="5" t="s">
        <v>9</v>
      </c>
      <c r="B55" s="83" t="s">
        <v>25</v>
      </c>
      <c r="C55" s="95" t="s">
        <v>166</v>
      </c>
      <c r="D55" s="69" t="s">
        <v>166</v>
      </c>
      <c r="E55" s="69" t="s">
        <v>166</v>
      </c>
      <c r="F55" s="96" t="s">
        <v>166</v>
      </c>
      <c r="G55" s="95" t="s">
        <v>166</v>
      </c>
      <c r="H55" s="69" t="s">
        <v>166</v>
      </c>
      <c r="I55" s="96" t="s">
        <v>166</v>
      </c>
      <c r="J55" s="95" t="s">
        <v>166</v>
      </c>
      <c r="K55" s="69" t="s">
        <v>166</v>
      </c>
      <c r="L55" s="96" t="s">
        <v>166</v>
      </c>
      <c r="M55" s="95" t="s">
        <v>166</v>
      </c>
      <c r="N55" s="69" t="s">
        <v>166</v>
      </c>
      <c r="O55" s="96" t="s">
        <v>166</v>
      </c>
      <c r="P55" s="11"/>
      <c r="Q55" s="63"/>
      <c r="R55" s="63"/>
      <c r="S55" s="9"/>
    </row>
    <row r="56" spans="1:19" ht="58.2" thickBot="1" x14ac:dyDescent="0.35">
      <c r="A56" s="5" t="s">
        <v>12</v>
      </c>
      <c r="B56" s="85" t="s">
        <v>30</v>
      </c>
      <c r="C56" s="95" t="s">
        <v>166</v>
      </c>
      <c r="D56" s="105" t="s">
        <v>166</v>
      </c>
      <c r="E56" s="105" t="s">
        <v>166</v>
      </c>
      <c r="F56" s="111" t="s">
        <v>166</v>
      </c>
      <c r="G56" s="110" t="s">
        <v>166</v>
      </c>
      <c r="H56" s="105" t="s">
        <v>166</v>
      </c>
      <c r="I56" s="111" t="s">
        <v>166</v>
      </c>
      <c r="J56" s="110" t="s">
        <v>166</v>
      </c>
      <c r="K56" s="105" t="s">
        <v>166</v>
      </c>
      <c r="L56" s="111" t="s">
        <v>166</v>
      </c>
      <c r="M56" s="110" t="s">
        <v>166</v>
      </c>
      <c r="N56" s="105" t="s">
        <v>166</v>
      </c>
      <c r="O56" s="107" t="s">
        <v>166</v>
      </c>
      <c r="P56" s="11"/>
      <c r="Q56" s="63"/>
      <c r="R56" s="63"/>
      <c r="S56" s="9"/>
    </row>
    <row r="57" spans="1:19" ht="15" thickBot="1" x14ac:dyDescent="0.35">
      <c r="A57" s="16" t="s">
        <v>5</v>
      </c>
      <c r="B57" s="97"/>
      <c r="C57" s="104"/>
      <c r="D57" s="101">
        <f>SUM(D52:D56)</f>
        <v>213</v>
      </c>
      <c r="E57" s="102">
        <f>SUM(E52:E56)</f>
        <v>14</v>
      </c>
      <c r="F57" s="109">
        <f>E57/D57</f>
        <v>6.5727699530516437E-2</v>
      </c>
      <c r="G57" s="108">
        <f>SUM(G52:G56)</f>
        <v>143</v>
      </c>
      <c r="H57" s="102">
        <f>SUM(H52:H56)</f>
        <v>11</v>
      </c>
      <c r="I57" s="103">
        <f>H57/G57</f>
        <v>7.6923076923076927E-2</v>
      </c>
      <c r="J57" s="108">
        <f t="shared" ref="J57:K57" si="14">SUM(J52:J56)</f>
        <v>66</v>
      </c>
      <c r="K57" s="102">
        <f t="shared" si="14"/>
        <v>3</v>
      </c>
      <c r="L57" s="103">
        <f t="shared" ref="L57" si="15">K57/J57</f>
        <v>4.5454545454545456E-2</v>
      </c>
      <c r="M57" s="108">
        <f t="shared" ref="M57:N57" si="16">SUM(M52:M56)</f>
        <v>4</v>
      </c>
      <c r="N57" s="102">
        <f t="shared" si="16"/>
        <v>0</v>
      </c>
      <c r="O57" s="103">
        <f t="shared" ref="O57" si="17">N57/M57</f>
        <v>0</v>
      </c>
      <c r="P57" s="11"/>
      <c r="Q57" s="63"/>
      <c r="R57" s="63"/>
    </row>
    <row r="58" spans="1:19" ht="83.4" customHeight="1" x14ac:dyDescent="0.3">
      <c r="A58" s="162" t="s">
        <v>181</v>
      </c>
      <c r="B58" s="162"/>
      <c r="C58" s="162"/>
      <c r="D58" s="162"/>
      <c r="E58" s="162"/>
      <c r="F58" s="162"/>
      <c r="G58" s="162"/>
      <c r="H58" s="162"/>
      <c r="I58" s="162"/>
      <c r="J58" s="162"/>
      <c r="K58" s="162"/>
      <c r="L58" s="162"/>
      <c r="M58" s="162"/>
      <c r="N58" s="162"/>
      <c r="O58" s="162"/>
      <c r="P58" s="11"/>
      <c r="Q58" s="63"/>
      <c r="R58" s="63"/>
    </row>
    <row r="59" spans="1:19" ht="17.399999999999999" x14ac:dyDescent="0.3">
      <c r="A59" s="2" t="s">
        <v>160</v>
      </c>
      <c r="B59" s="2"/>
      <c r="K59" s="34"/>
      <c r="O59" s="34"/>
      <c r="Q59" s="63"/>
      <c r="R59" s="63"/>
    </row>
    <row r="60" spans="1:19" ht="18" thickBot="1" x14ac:dyDescent="0.35">
      <c r="A60" s="2"/>
      <c r="B60" s="2"/>
      <c r="Q60" s="63"/>
      <c r="R60" s="63"/>
    </row>
    <row r="61" spans="1:19" x14ac:dyDescent="0.3">
      <c r="A61" s="26" t="s">
        <v>2</v>
      </c>
      <c r="B61" s="45" t="s">
        <v>22</v>
      </c>
      <c r="C61" s="164" t="s">
        <v>16</v>
      </c>
      <c r="D61" s="165"/>
      <c r="E61" s="165"/>
      <c r="F61" s="165"/>
      <c r="G61" s="165"/>
      <c r="H61" s="165"/>
      <c r="I61" s="165"/>
      <c r="J61" s="165"/>
      <c r="K61" s="165"/>
      <c r="L61" s="165"/>
      <c r="M61" s="165"/>
      <c r="N61" s="165"/>
      <c r="O61" s="166"/>
      <c r="Q61" s="63"/>
      <c r="R61" s="63"/>
    </row>
    <row r="62" spans="1:19" ht="14.4" customHeight="1" x14ac:dyDescent="0.3">
      <c r="A62" s="27"/>
      <c r="B62" s="43"/>
      <c r="C62" s="167" t="s">
        <v>15</v>
      </c>
      <c r="D62" s="168"/>
      <c r="E62" s="168"/>
      <c r="F62" s="169"/>
      <c r="G62" s="168" t="s">
        <v>108</v>
      </c>
      <c r="H62" s="168"/>
      <c r="I62" s="169"/>
      <c r="J62" s="167" t="s">
        <v>109</v>
      </c>
      <c r="K62" s="168"/>
      <c r="L62" s="169"/>
      <c r="M62" s="167" t="s">
        <v>110</v>
      </c>
      <c r="N62" s="168"/>
      <c r="O62" s="169"/>
      <c r="Q62" s="63"/>
      <c r="R62" s="63"/>
    </row>
    <row r="63" spans="1:19" ht="29.4" thickBot="1" x14ac:dyDescent="0.35">
      <c r="A63" s="28"/>
      <c r="B63" s="44"/>
      <c r="C63" s="35" t="s">
        <v>14</v>
      </c>
      <c r="D63" s="12" t="s">
        <v>70</v>
      </c>
      <c r="E63" s="12" t="s">
        <v>13</v>
      </c>
      <c r="F63" s="13" t="s">
        <v>0</v>
      </c>
      <c r="G63" s="18" t="s">
        <v>82</v>
      </c>
      <c r="H63" s="12" t="s">
        <v>13</v>
      </c>
      <c r="I63" s="13" t="s">
        <v>0</v>
      </c>
      <c r="J63" s="18" t="s">
        <v>70</v>
      </c>
      <c r="K63" s="12" t="s">
        <v>13</v>
      </c>
      <c r="L63" s="13" t="s">
        <v>0</v>
      </c>
      <c r="M63" s="19" t="s">
        <v>70</v>
      </c>
      <c r="N63" s="12" t="s">
        <v>13</v>
      </c>
      <c r="O63" s="13" t="s">
        <v>0</v>
      </c>
      <c r="Q63" s="63"/>
      <c r="R63" s="63"/>
    </row>
    <row r="64" spans="1:19" ht="28.8" x14ac:dyDescent="0.3">
      <c r="A64" s="5" t="s">
        <v>107</v>
      </c>
      <c r="B64" s="82" t="s">
        <v>64</v>
      </c>
      <c r="C64" s="115" t="s">
        <v>166</v>
      </c>
      <c r="D64" s="113" t="s">
        <v>166</v>
      </c>
      <c r="E64" s="113" t="s">
        <v>166</v>
      </c>
      <c r="F64" s="119" t="s">
        <v>166</v>
      </c>
      <c r="G64" s="122" t="s">
        <v>166</v>
      </c>
      <c r="H64" s="113" t="s">
        <v>166</v>
      </c>
      <c r="I64" s="119" t="s">
        <v>166</v>
      </c>
      <c r="J64" s="122" t="s">
        <v>166</v>
      </c>
      <c r="K64" s="113" t="s">
        <v>166</v>
      </c>
      <c r="L64" s="119" t="s">
        <v>166</v>
      </c>
      <c r="M64" s="122" t="s">
        <v>166</v>
      </c>
      <c r="N64" s="113" t="s">
        <v>166</v>
      </c>
      <c r="O64" s="119" t="s">
        <v>166</v>
      </c>
      <c r="Q64" s="63"/>
      <c r="R64" s="63"/>
    </row>
    <row r="65" spans="1:18" ht="28.8" x14ac:dyDescent="0.3">
      <c r="A65" s="5" t="s">
        <v>114</v>
      </c>
      <c r="B65" s="116" t="s">
        <v>118</v>
      </c>
      <c r="C65" s="81" t="s">
        <v>166</v>
      </c>
      <c r="D65" s="68" t="s">
        <v>166</v>
      </c>
      <c r="E65" s="68" t="s">
        <v>166</v>
      </c>
      <c r="F65" s="91" t="s">
        <v>166</v>
      </c>
      <c r="G65" s="86" t="s">
        <v>166</v>
      </c>
      <c r="H65" s="68" t="s">
        <v>166</v>
      </c>
      <c r="I65" s="91" t="s">
        <v>166</v>
      </c>
      <c r="J65" s="86" t="s">
        <v>166</v>
      </c>
      <c r="K65" s="114" t="s">
        <v>166</v>
      </c>
      <c r="L65" s="91" t="s">
        <v>166</v>
      </c>
      <c r="M65" s="86" t="s">
        <v>166</v>
      </c>
      <c r="N65" s="68" t="s">
        <v>166</v>
      </c>
      <c r="O65" s="91" t="s">
        <v>166</v>
      </c>
      <c r="Q65" s="63"/>
      <c r="R65" s="63"/>
    </row>
    <row r="66" spans="1:18" ht="29.4" thickBot="1" x14ac:dyDescent="0.35">
      <c r="A66" s="32" t="s">
        <v>115</v>
      </c>
      <c r="B66" s="117" t="s">
        <v>120</v>
      </c>
      <c r="C66" s="132" t="s">
        <v>166</v>
      </c>
      <c r="D66" s="123" t="s">
        <v>166</v>
      </c>
      <c r="E66" s="123" t="s">
        <v>166</v>
      </c>
      <c r="F66" s="124" t="s">
        <v>166</v>
      </c>
      <c r="G66" s="125" t="s">
        <v>166</v>
      </c>
      <c r="H66" s="123" t="s">
        <v>166</v>
      </c>
      <c r="I66" s="124" t="s">
        <v>166</v>
      </c>
      <c r="J66" s="125" t="s">
        <v>166</v>
      </c>
      <c r="K66" s="123" t="s">
        <v>166</v>
      </c>
      <c r="L66" s="124" t="s">
        <v>166</v>
      </c>
      <c r="M66" s="110" t="s">
        <v>166</v>
      </c>
      <c r="N66" s="105" t="s">
        <v>166</v>
      </c>
      <c r="O66" s="126" t="s">
        <v>166</v>
      </c>
      <c r="Q66" s="63"/>
      <c r="R66" s="63"/>
    </row>
    <row r="67" spans="1:18" ht="15" thickBot="1" x14ac:dyDescent="0.35">
      <c r="A67" s="16" t="s">
        <v>4</v>
      </c>
      <c r="B67" s="99"/>
      <c r="C67" s="98"/>
      <c r="D67" s="101" t="s">
        <v>166</v>
      </c>
      <c r="E67" s="102" t="s">
        <v>166</v>
      </c>
      <c r="F67" s="109" t="s">
        <v>166</v>
      </c>
      <c r="G67" s="130" t="s">
        <v>166</v>
      </c>
      <c r="H67" s="131" t="s">
        <v>166</v>
      </c>
      <c r="I67" s="103" t="s">
        <v>166</v>
      </c>
      <c r="J67" s="130" t="s">
        <v>166</v>
      </c>
      <c r="K67" s="131" t="s">
        <v>166</v>
      </c>
      <c r="L67" s="103" t="s">
        <v>166</v>
      </c>
      <c r="M67" s="130" t="s">
        <v>166</v>
      </c>
      <c r="N67" s="131" t="s">
        <v>166</v>
      </c>
      <c r="O67" s="103" t="s">
        <v>166</v>
      </c>
      <c r="Q67" s="63"/>
      <c r="R67" s="63"/>
    </row>
    <row r="68" spans="1:18" ht="28.8" x14ac:dyDescent="0.3">
      <c r="A68" s="5" t="s">
        <v>116</v>
      </c>
      <c r="B68" s="118" t="s">
        <v>67</v>
      </c>
      <c r="C68" s="129" t="s">
        <v>166</v>
      </c>
      <c r="D68" s="127" t="s">
        <v>166</v>
      </c>
      <c r="E68" s="127" t="s">
        <v>166</v>
      </c>
      <c r="F68" s="128" t="s">
        <v>166</v>
      </c>
      <c r="G68" s="129" t="s">
        <v>166</v>
      </c>
      <c r="H68" s="127" t="s">
        <v>166</v>
      </c>
      <c r="I68" s="128" t="s">
        <v>166</v>
      </c>
      <c r="J68" s="129" t="s">
        <v>166</v>
      </c>
      <c r="K68" s="127" t="s">
        <v>166</v>
      </c>
      <c r="L68" s="128" t="s">
        <v>166</v>
      </c>
      <c r="M68" s="129" t="s">
        <v>166</v>
      </c>
      <c r="N68" s="127" t="s">
        <v>166</v>
      </c>
      <c r="O68" s="128" t="s">
        <v>166</v>
      </c>
      <c r="Q68" s="63"/>
      <c r="R68" s="63"/>
    </row>
    <row r="69" spans="1:18" ht="29.4" thickBot="1" x14ac:dyDescent="0.35">
      <c r="A69" s="5" t="s">
        <v>119</v>
      </c>
      <c r="B69" s="116" t="s">
        <v>123</v>
      </c>
      <c r="C69" s="132" t="s">
        <v>166</v>
      </c>
      <c r="D69" s="123" t="s">
        <v>166</v>
      </c>
      <c r="E69" s="123" t="s">
        <v>166</v>
      </c>
      <c r="F69" s="124" t="s">
        <v>166</v>
      </c>
      <c r="G69" s="125" t="s">
        <v>166</v>
      </c>
      <c r="H69" s="123" t="s">
        <v>166</v>
      </c>
      <c r="I69" s="124" t="s">
        <v>166</v>
      </c>
      <c r="J69" s="125" t="s">
        <v>166</v>
      </c>
      <c r="K69" s="123" t="s">
        <v>166</v>
      </c>
      <c r="L69" s="124" t="s">
        <v>166</v>
      </c>
      <c r="M69" s="132" t="s">
        <v>166</v>
      </c>
      <c r="N69" s="133" t="s">
        <v>166</v>
      </c>
      <c r="O69" s="134" t="s">
        <v>166</v>
      </c>
      <c r="Q69" s="63"/>
      <c r="R69" s="63"/>
    </row>
    <row r="70" spans="1:18" ht="15" thickBot="1" x14ac:dyDescent="0.35">
      <c r="A70" s="16" t="s">
        <v>5</v>
      </c>
      <c r="B70" s="121"/>
      <c r="C70" s="135"/>
      <c r="D70" s="102" t="s">
        <v>166</v>
      </c>
      <c r="E70" s="102" t="s">
        <v>166</v>
      </c>
      <c r="F70" s="109" t="s">
        <v>166</v>
      </c>
      <c r="G70" s="130" t="s">
        <v>166</v>
      </c>
      <c r="H70" s="131" t="s">
        <v>166</v>
      </c>
      <c r="I70" s="103" t="s">
        <v>166</v>
      </c>
      <c r="J70" s="130" t="s">
        <v>166</v>
      </c>
      <c r="K70" s="131" t="s">
        <v>166</v>
      </c>
      <c r="L70" s="103" t="s">
        <v>166</v>
      </c>
      <c r="M70" s="130" t="s">
        <v>166</v>
      </c>
      <c r="N70" s="131" t="s">
        <v>166</v>
      </c>
      <c r="O70" s="103" t="s">
        <v>166</v>
      </c>
      <c r="P70" s="120"/>
      <c r="Q70" s="63"/>
      <c r="R70" s="63"/>
    </row>
    <row r="71" spans="1:18" ht="67.5" customHeight="1" x14ac:dyDescent="0.3">
      <c r="A71" s="162" t="s">
        <v>182</v>
      </c>
      <c r="B71" s="163"/>
      <c r="C71" s="163"/>
      <c r="D71" s="163"/>
      <c r="E71" s="163"/>
      <c r="F71" s="163"/>
      <c r="G71" s="163"/>
      <c r="H71" s="163"/>
      <c r="I71" s="163"/>
      <c r="J71" s="163"/>
      <c r="K71" s="163"/>
      <c r="L71" s="163"/>
      <c r="M71" s="163"/>
      <c r="N71" s="163"/>
      <c r="O71" s="163"/>
      <c r="Q71" s="63"/>
      <c r="R71" s="63"/>
    </row>
    <row r="72" spans="1:18" ht="17.399999999999999" x14ac:dyDescent="0.3">
      <c r="A72" s="2" t="s">
        <v>161</v>
      </c>
      <c r="B72" s="2"/>
      <c r="K72" s="34"/>
      <c r="O72" s="34"/>
      <c r="Q72" s="63"/>
      <c r="R72" s="63"/>
    </row>
    <row r="73" spans="1:18" ht="18" thickBot="1" x14ac:dyDescent="0.35">
      <c r="A73" s="2"/>
      <c r="B73" s="2"/>
      <c r="Q73" s="63"/>
      <c r="R73" s="63"/>
    </row>
    <row r="74" spans="1:18" x14ac:dyDescent="0.3">
      <c r="A74" s="26" t="s">
        <v>2</v>
      </c>
      <c r="B74" s="45" t="s">
        <v>22</v>
      </c>
      <c r="C74" s="164" t="s">
        <v>16</v>
      </c>
      <c r="D74" s="165"/>
      <c r="E74" s="165"/>
      <c r="F74" s="165"/>
      <c r="G74" s="165"/>
      <c r="H74" s="165"/>
      <c r="I74" s="165"/>
      <c r="J74" s="165"/>
      <c r="K74" s="165"/>
      <c r="L74" s="165"/>
      <c r="M74" s="165"/>
      <c r="N74" s="165"/>
      <c r="O74" s="166"/>
      <c r="Q74" s="63"/>
      <c r="R74" s="63"/>
    </row>
    <row r="75" spans="1:18" ht="14.4" customHeight="1" x14ac:dyDescent="0.3">
      <c r="A75" s="27"/>
      <c r="B75" s="43"/>
      <c r="C75" s="167" t="s">
        <v>15</v>
      </c>
      <c r="D75" s="168"/>
      <c r="E75" s="168"/>
      <c r="F75" s="169"/>
      <c r="G75" s="168" t="s">
        <v>108</v>
      </c>
      <c r="H75" s="168"/>
      <c r="I75" s="169"/>
      <c r="J75" s="167" t="s">
        <v>109</v>
      </c>
      <c r="K75" s="168"/>
      <c r="L75" s="169"/>
      <c r="M75" s="167" t="s">
        <v>110</v>
      </c>
      <c r="N75" s="168"/>
      <c r="O75" s="169"/>
      <c r="Q75" s="63"/>
      <c r="R75" s="63"/>
    </row>
    <row r="76" spans="1:18" ht="29.4" thickBot="1" x14ac:dyDescent="0.35">
      <c r="A76" s="28"/>
      <c r="B76" s="44"/>
      <c r="C76" s="35" t="s">
        <v>14</v>
      </c>
      <c r="D76" s="12" t="s">
        <v>70</v>
      </c>
      <c r="E76" s="12" t="s">
        <v>13</v>
      </c>
      <c r="F76" s="13" t="s">
        <v>0</v>
      </c>
      <c r="G76" s="18" t="s">
        <v>82</v>
      </c>
      <c r="H76" s="12" t="s">
        <v>13</v>
      </c>
      <c r="I76" s="13" t="s">
        <v>0</v>
      </c>
      <c r="J76" s="18" t="s">
        <v>70</v>
      </c>
      <c r="K76" s="12" t="s">
        <v>13</v>
      </c>
      <c r="L76" s="13" t="s">
        <v>0</v>
      </c>
      <c r="M76" s="19" t="s">
        <v>70</v>
      </c>
      <c r="N76" s="12" t="s">
        <v>13</v>
      </c>
      <c r="O76" s="13" t="s">
        <v>0</v>
      </c>
      <c r="Q76" s="63"/>
      <c r="R76" s="63"/>
    </row>
    <row r="77" spans="1:18" ht="28.8" x14ac:dyDescent="0.3">
      <c r="A77" s="5" t="s">
        <v>107</v>
      </c>
      <c r="B77" s="42" t="s">
        <v>64</v>
      </c>
      <c r="C77" s="115" t="s">
        <v>166</v>
      </c>
      <c r="D77" s="113" t="s">
        <v>166</v>
      </c>
      <c r="E77" s="113" t="s">
        <v>166</v>
      </c>
      <c r="F77" s="119" t="s">
        <v>166</v>
      </c>
      <c r="G77" s="122" t="s">
        <v>166</v>
      </c>
      <c r="H77" s="113" t="s">
        <v>166</v>
      </c>
      <c r="I77" s="119" t="s">
        <v>166</v>
      </c>
      <c r="J77" s="122" t="s">
        <v>166</v>
      </c>
      <c r="K77" s="113" t="s">
        <v>166</v>
      </c>
      <c r="L77" s="119" t="s">
        <v>166</v>
      </c>
      <c r="M77" s="122" t="s">
        <v>166</v>
      </c>
      <c r="N77" s="113" t="s">
        <v>166</v>
      </c>
      <c r="O77" s="119" t="s">
        <v>166</v>
      </c>
      <c r="Q77" s="63"/>
      <c r="R77" s="63"/>
    </row>
    <row r="78" spans="1:18" ht="28.8" x14ac:dyDescent="0.3">
      <c r="A78" s="5" t="s">
        <v>114</v>
      </c>
      <c r="B78" s="50" t="s">
        <v>118</v>
      </c>
      <c r="C78" s="81" t="s">
        <v>166</v>
      </c>
      <c r="D78" s="68" t="s">
        <v>166</v>
      </c>
      <c r="E78" s="68" t="s">
        <v>166</v>
      </c>
      <c r="F78" s="91" t="s">
        <v>166</v>
      </c>
      <c r="G78" s="86" t="s">
        <v>166</v>
      </c>
      <c r="H78" s="68" t="s">
        <v>166</v>
      </c>
      <c r="I78" s="91" t="s">
        <v>166</v>
      </c>
      <c r="J78" s="86" t="s">
        <v>166</v>
      </c>
      <c r="K78" s="114" t="s">
        <v>166</v>
      </c>
      <c r="L78" s="91" t="s">
        <v>166</v>
      </c>
      <c r="M78" s="86" t="s">
        <v>166</v>
      </c>
      <c r="N78" s="68" t="s">
        <v>166</v>
      </c>
      <c r="O78" s="91" t="s">
        <v>166</v>
      </c>
      <c r="Q78" s="63"/>
      <c r="R78" s="63"/>
    </row>
    <row r="79" spans="1:18" ht="29.4" thickBot="1" x14ac:dyDescent="0.35">
      <c r="A79" s="32" t="s">
        <v>115</v>
      </c>
      <c r="B79" s="51" t="s">
        <v>120</v>
      </c>
      <c r="C79" s="132" t="s">
        <v>166</v>
      </c>
      <c r="D79" s="123" t="s">
        <v>166</v>
      </c>
      <c r="E79" s="123" t="s">
        <v>166</v>
      </c>
      <c r="F79" s="124" t="s">
        <v>166</v>
      </c>
      <c r="G79" s="125" t="s">
        <v>166</v>
      </c>
      <c r="H79" s="123" t="s">
        <v>166</v>
      </c>
      <c r="I79" s="124" t="s">
        <v>166</v>
      </c>
      <c r="J79" s="125" t="s">
        <v>166</v>
      </c>
      <c r="K79" s="123" t="s">
        <v>166</v>
      </c>
      <c r="L79" s="124" t="s">
        <v>166</v>
      </c>
      <c r="M79" s="110" t="s">
        <v>166</v>
      </c>
      <c r="N79" s="105" t="s">
        <v>166</v>
      </c>
      <c r="O79" s="126" t="s">
        <v>166</v>
      </c>
      <c r="Q79" s="63"/>
      <c r="R79" s="63"/>
    </row>
    <row r="80" spans="1:18" ht="15" thickBot="1" x14ac:dyDescent="0.35">
      <c r="A80" s="16" t="s">
        <v>4</v>
      </c>
      <c r="B80" s="48"/>
      <c r="C80" s="98" t="s">
        <v>166</v>
      </c>
      <c r="D80" s="101" t="s">
        <v>166</v>
      </c>
      <c r="E80" s="102" t="s">
        <v>166</v>
      </c>
      <c r="F80" s="109" t="s">
        <v>166</v>
      </c>
      <c r="G80" s="130" t="s">
        <v>166</v>
      </c>
      <c r="H80" s="131" t="s">
        <v>166</v>
      </c>
      <c r="I80" s="103" t="s">
        <v>166</v>
      </c>
      <c r="J80" s="130" t="s">
        <v>166</v>
      </c>
      <c r="K80" s="131" t="s">
        <v>166</v>
      </c>
      <c r="L80" s="103" t="s">
        <v>166</v>
      </c>
      <c r="M80" s="130" t="s">
        <v>166</v>
      </c>
      <c r="N80" s="131" t="s">
        <v>166</v>
      </c>
      <c r="O80" s="103" t="s">
        <v>166</v>
      </c>
      <c r="Q80" s="63"/>
      <c r="R80" s="63"/>
    </row>
    <row r="81" spans="1:18" ht="28.8" x14ac:dyDescent="0.3">
      <c r="A81" s="5" t="s">
        <v>116</v>
      </c>
      <c r="B81" s="46" t="s">
        <v>67</v>
      </c>
      <c r="C81" s="129" t="s">
        <v>166</v>
      </c>
      <c r="D81" s="127" t="s">
        <v>166</v>
      </c>
      <c r="E81" s="127" t="s">
        <v>166</v>
      </c>
      <c r="F81" s="128" t="s">
        <v>166</v>
      </c>
      <c r="G81" s="129" t="s">
        <v>166</v>
      </c>
      <c r="H81" s="127" t="s">
        <v>166</v>
      </c>
      <c r="I81" s="128" t="s">
        <v>166</v>
      </c>
      <c r="J81" s="129" t="s">
        <v>166</v>
      </c>
      <c r="K81" s="127" t="s">
        <v>166</v>
      </c>
      <c r="L81" s="128" t="s">
        <v>166</v>
      </c>
      <c r="M81" s="129" t="s">
        <v>166</v>
      </c>
      <c r="N81" s="127" t="s">
        <v>166</v>
      </c>
      <c r="O81" s="128" t="s">
        <v>166</v>
      </c>
      <c r="Q81" s="63"/>
      <c r="R81" s="63"/>
    </row>
    <row r="82" spans="1:18" ht="29.4" thickBot="1" x14ac:dyDescent="0.35">
      <c r="A82" s="5" t="s">
        <v>119</v>
      </c>
      <c r="B82" s="50" t="s">
        <v>123</v>
      </c>
      <c r="C82" s="132" t="s">
        <v>166</v>
      </c>
      <c r="D82" s="123" t="s">
        <v>166</v>
      </c>
      <c r="E82" s="123" t="s">
        <v>166</v>
      </c>
      <c r="F82" s="124" t="s">
        <v>166</v>
      </c>
      <c r="G82" s="125" t="s">
        <v>166</v>
      </c>
      <c r="H82" s="123" t="s">
        <v>166</v>
      </c>
      <c r="I82" s="124" t="s">
        <v>166</v>
      </c>
      <c r="J82" s="125" t="s">
        <v>166</v>
      </c>
      <c r="K82" s="123" t="s">
        <v>166</v>
      </c>
      <c r="L82" s="124" t="s">
        <v>166</v>
      </c>
      <c r="M82" s="132" t="s">
        <v>166</v>
      </c>
      <c r="N82" s="133" t="s">
        <v>166</v>
      </c>
      <c r="O82" s="134" t="s">
        <v>166</v>
      </c>
      <c r="Q82" s="63"/>
      <c r="R82" s="63"/>
    </row>
    <row r="83" spans="1:18" ht="15" thickBot="1" x14ac:dyDescent="0.35">
      <c r="A83" s="16" t="s">
        <v>5</v>
      </c>
      <c r="B83" s="48"/>
      <c r="C83" s="135" t="s">
        <v>166</v>
      </c>
      <c r="D83" s="102" t="s">
        <v>166</v>
      </c>
      <c r="E83" s="102" t="s">
        <v>166</v>
      </c>
      <c r="F83" s="109" t="s">
        <v>166</v>
      </c>
      <c r="G83" s="130" t="s">
        <v>166</v>
      </c>
      <c r="H83" s="131" t="s">
        <v>166</v>
      </c>
      <c r="I83" s="103" t="s">
        <v>166</v>
      </c>
      <c r="J83" s="130" t="s">
        <v>166</v>
      </c>
      <c r="K83" s="131" t="s">
        <v>166</v>
      </c>
      <c r="L83" s="103" t="s">
        <v>166</v>
      </c>
      <c r="M83" s="130" t="s">
        <v>166</v>
      </c>
      <c r="N83" s="131" t="s">
        <v>166</v>
      </c>
      <c r="O83" s="103" t="s">
        <v>166</v>
      </c>
      <c r="Q83" s="63"/>
      <c r="R83" s="63"/>
    </row>
    <row r="84" spans="1:18" ht="67.5" customHeight="1" x14ac:dyDescent="0.3">
      <c r="A84" s="162" t="s">
        <v>182</v>
      </c>
      <c r="B84" s="162"/>
      <c r="C84" s="162"/>
      <c r="D84" s="162"/>
      <c r="E84" s="162"/>
      <c r="F84" s="162"/>
      <c r="G84" s="162"/>
      <c r="H84" s="162"/>
      <c r="I84" s="162"/>
      <c r="J84" s="162"/>
      <c r="K84" s="162"/>
      <c r="L84" s="162"/>
      <c r="M84" s="162"/>
      <c r="N84" s="162"/>
      <c r="O84" s="162"/>
      <c r="Q84" s="63"/>
      <c r="R84" s="63"/>
    </row>
    <row r="85" spans="1:18" ht="17.399999999999999" x14ac:dyDescent="0.3">
      <c r="A85" s="2" t="s">
        <v>162</v>
      </c>
      <c r="B85" s="2"/>
      <c r="Q85" s="63"/>
      <c r="R85" s="63"/>
    </row>
    <row r="86" spans="1:18" ht="15" thickBot="1" x14ac:dyDescent="0.35">
      <c r="A86" s="3"/>
      <c r="B86" s="3"/>
      <c r="Q86" s="63"/>
      <c r="R86" s="63"/>
    </row>
    <row r="87" spans="1:18" x14ac:dyDescent="0.3">
      <c r="A87" s="39"/>
      <c r="B87" s="45" t="s">
        <v>22</v>
      </c>
      <c r="C87" s="170" t="s">
        <v>1</v>
      </c>
      <c r="D87" s="170"/>
      <c r="E87" s="170"/>
      <c r="F87" s="171"/>
      <c r="Q87" s="63"/>
      <c r="R87" s="63"/>
    </row>
    <row r="88" spans="1:18" ht="29.4" thickBot="1" x14ac:dyDescent="0.35">
      <c r="A88" s="40" t="s">
        <v>2</v>
      </c>
      <c r="B88" s="41"/>
      <c r="C88" s="52" t="s">
        <v>14</v>
      </c>
      <c r="D88" s="12" t="s">
        <v>82</v>
      </c>
      <c r="E88" s="12" t="s">
        <v>13</v>
      </c>
      <c r="F88" s="13" t="s">
        <v>0</v>
      </c>
      <c r="Q88" s="63"/>
      <c r="R88" s="63"/>
    </row>
    <row r="89" spans="1:18" ht="15" thickBot="1" x14ac:dyDescent="0.35">
      <c r="A89" s="5" t="s">
        <v>122</v>
      </c>
      <c r="B89" s="42" t="s">
        <v>117</v>
      </c>
      <c r="C89" s="55">
        <v>11</v>
      </c>
      <c r="D89" s="57">
        <v>177</v>
      </c>
      <c r="E89" s="57">
        <v>9</v>
      </c>
      <c r="F89" s="47">
        <f>E89/D89</f>
        <v>5.0847457627118647E-2</v>
      </c>
      <c r="Q89" s="63"/>
      <c r="R89" s="63"/>
    </row>
    <row r="90" spans="1:18" ht="66.900000000000006" customHeight="1" x14ac:dyDescent="0.3">
      <c r="A90" s="162" t="s">
        <v>182</v>
      </c>
      <c r="B90" s="162"/>
      <c r="C90" s="162"/>
      <c r="D90" s="162"/>
      <c r="E90" s="162"/>
      <c r="F90" s="162"/>
      <c r="G90" s="163"/>
      <c r="H90" s="163"/>
      <c r="I90" s="163"/>
      <c r="J90" s="163"/>
      <c r="K90" s="163"/>
      <c r="L90" s="163"/>
      <c r="M90" s="163"/>
      <c r="N90" s="163"/>
      <c r="O90" s="163"/>
      <c r="Q90" s="63"/>
      <c r="R90" s="63"/>
    </row>
    <row r="91" spans="1:18" ht="17.399999999999999" x14ac:dyDescent="0.3">
      <c r="A91" s="2" t="s">
        <v>163</v>
      </c>
      <c r="B91" s="2"/>
      <c r="Q91" s="63"/>
      <c r="R91" s="63"/>
    </row>
    <row r="92" spans="1:18" ht="15" thickBot="1" x14ac:dyDescent="0.35">
      <c r="A92" s="3"/>
      <c r="B92" s="3"/>
      <c r="Q92" s="63"/>
      <c r="R92" s="63"/>
    </row>
    <row r="93" spans="1:18" x14ac:dyDescent="0.3">
      <c r="A93" s="39"/>
      <c r="B93" s="45" t="s">
        <v>22</v>
      </c>
      <c r="C93" s="170" t="s">
        <v>1</v>
      </c>
      <c r="D93" s="170"/>
      <c r="E93" s="170"/>
      <c r="F93" s="171"/>
      <c r="Q93" s="63"/>
      <c r="R93" s="63"/>
    </row>
    <row r="94" spans="1:18" ht="29.4" thickBot="1" x14ac:dyDescent="0.35">
      <c r="A94" s="40" t="s">
        <v>2</v>
      </c>
      <c r="B94" s="41"/>
      <c r="C94" s="52" t="s">
        <v>14</v>
      </c>
      <c r="D94" s="12" t="s">
        <v>82</v>
      </c>
      <c r="E94" s="12" t="s">
        <v>13</v>
      </c>
      <c r="F94" s="13" t="s">
        <v>0</v>
      </c>
      <c r="Q94" s="63"/>
      <c r="R94" s="63"/>
    </row>
    <row r="95" spans="1:18" ht="15" thickBot="1" x14ac:dyDescent="0.35">
      <c r="A95" s="5" t="s">
        <v>122</v>
      </c>
      <c r="B95" s="42" t="s">
        <v>117</v>
      </c>
      <c r="C95" s="55" t="s">
        <v>166</v>
      </c>
      <c r="D95" s="57" t="s">
        <v>166</v>
      </c>
      <c r="E95" s="57" t="s">
        <v>166</v>
      </c>
      <c r="F95" s="47" t="s">
        <v>166</v>
      </c>
      <c r="Q95" s="63"/>
      <c r="R95" s="63"/>
    </row>
    <row r="96" spans="1:18" ht="66.900000000000006" customHeight="1" x14ac:dyDescent="0.3">
      <c r="A96" s="162" t="s">
        <v>182</v>
      </c>
      <c r="B96" s="162"/>
      <c r="C96" s="162"/>
      <c r="D96" s="162"/>
      <c r="E96" s="162"/>
      <c r="F96" s="162"/>
      <c r="G96" s="163"/>
      <c r="H96" s="163"/>
      <c r="I96" s="163"/>
      <c r="J96" s="163"/>
      <c r="K96" s="163"/>
      <c r="L96" s="163"/>
      <c r="M96" s="163"/>
      <c r="N96" s="163"/>
      <c r="O96" s="163"/>
      <c r="Q96" s="63"/>
      <c r="R96" s="63"/>
    </row>
    <row r="97" spans="1:19" ht="17.399999999999999" x14ac:dyDescent="0.3">
      <c r="A97" s="2" t="s">
        <v>164</v>
      </c>
      <c r="B97" s="2"/>
      <c r="Q97" s="63"/>
      <c r="R97" s="63"/>
    </row>
    <row r="98" spans="1:19" ht="15" thickBot="1" x14ac:dyDescent="0.35">
      <c r="Q98" s="63"/>
      <c r="R98" s="63"/>
    </row>
    <row r="99" spans="1:19" x14ac:dyDescent="0.3">
      <c r="A99" s="26" t="s">
        <v>2</v>
      </c>
      <c r="B99" s="45" t="s">
        <v>22</v>
      </c>
      <c r="C99" s="164" t="s">
        <v>16</v>
      </c>
      <c r="D99" s="165"/>
      <c r="E99" s="165"/>
      <c r="F99" s="165"/>
      <c r="G99" s="165"/>
      <c r="H99" s="165"/>
      <c r="I99" s="165"/>
      <c r="J99" s="165"/>
      <c r="K99" s="165"/>
      <c r="L99" s="165"/>
      <c r="M99" s="165"/>
      <c r="N99" s="165"/>
      <c r="O99" s="166"/>
      <c r="Q99" s="63"/>
      <c r="R99" s="63"/>
    </row>
    <row r="100" spans="1:19" ht="14.4" customHeight="1" x14ac:dyDescent="0.3">
      <c r="A100" s="27"/>
      <c r="B100" s="43"/>
      <c r="C100" s="167" t="s">
        <v>15</v>
      </c>
      <c r="D100" s="168"/>
      <c r="E100" s="168"/>
      <c r="F100" s="169"/>
      <c r="G100" s="167" t="s">
        <v>108</v>
      </c>
      <c r="H100" s="168"/>
      <c r="I100" s="169"/>
      <c r="J100" s="167" t="s">
        <v>109</v>
      </c>
      <c r="K100" s="168"/>
      <c r="L100" s="169"/>
      <c r="M100" s="167" t="s">
        <v>110</v>
      </c>
      <c r="N100" s="168"/>
      <c r="O100" s="169"/>
      <c r="Q100" s="63"/>
      <c r="R100" s="63"/>
    </row>
    <row r="101" spans="1:19" ht="29.4" thickBot="1" x14ac:dyDescent="0.35">
      <c r="A101" s="28"/>
      <c r="B101" s="44"/>
      <c r="C101" s="35" t="s">
        <v>14</v>
      </c>
      <c r="D101" s="12" t="s">
        <v>70</v>
      </c>
      <c r="E101" s="12" t="s">
        <v>13</v>
      </c>
      <c r="F101" s="17" t="s">
        <v>0</v>
      </c>
      <c r="G101" s="19" t="s">
        <v>82</v>
      </c>
      <c r="H101" s="12" t="s">
        <v>13</v>
      </c>
      <c r="I101" s="13" t="s">
        <v>0</v>
      </c>
      <c r="J101" s="19" t="s">
        <v>70</v>
      </c>
      <c r="K101" s="12" t="s">
        <v>13</v>
      </c>
      <c r="L101" s="13" t="s">
        <v>0</v>
      </c>
      <c r="M101" s="19" t="s">
        <v>70</v>
      </c>
      <c r="N101" s="12" t="s">
        <v>13</v>
      </c>
      <c r="O101" s="13" t="s">
        <v>0</v>
      </c>
      <c r="P101" s="10"/>
      <c r="Q101" s="63"/>
      <c r="R101" s="63"/>
    </row>
    <row r="102" spans="1:19" x14ac:dyDescent="0.3">
      <c r="A102" s="15" t="s">
        <v>96</v>
      </c>
      <c r="B102" s="42" t="s">
        <v>57</v>
      </c>
      <c r="C102" s="148" t="s">
        <v>166</v>
      </c>
      <c r="D102" s="57" t="s">
        <v>166</v>
      </c>
      <c r="E102" s="57" t="s">
        <v>166</v>
      </c>
      <c r="F102" s="139" t="s">
        <v>166</v>
      </c>
      <c r="G102" s="60" t="s">
        <v>166</v>
      </c>
      <c r="H102" s="57" t="s">
        <v>166</v>
      </c>
      <c r="I102" s="139" t="s">
        <v>166</v>
      </c>
      <c r="J102" s="60" t="s">
        <v>166</v>
      </c>
      <c r="K102" s="57" t="s">
        <v>166</v>
      </c>
      <c r="L102" s="145" t="s">
        <v>166</v>
      </c>
      <c r="M102" s="60" t="s">
        <v>166</v>
      </c>
      <c r="N102" s="57" t="s">
        <v>166</v>
      </c>
      <c r="O102" s="139" t="s">
        <v>166</v>
      </c>
      <c r="P102" s="11"/>
      <c r="Q102" s="63"/>
      <c r="R102" s="63"/>
    </row>
    <row r="103" spans="1:19" x14ac:dyDescent="0.3">
      <c r="A103" s="5" t="s">
        <v>93</v>
      </c>
      <c r="B103" s="42" t="s">
        <v>58</v>
      </c>
      <c r="C103" s="36" t="s">
        <v>166</v>
      </c>
      <c r="D103" s="58" t="s">
        <v>166</v>
      </c>
      <c r="E103" s="58" t="s">
        <v>166</v>
      </c>
      <c r="F103" s="141" t="s">
        <v>166</v>
      </c>
      <c r="G103" s="61" t="s">
        <v>166</v>
      </c>
      <c r="H103" s="58" t="s">
        <v>166</v>
      </c>
      <c r="I103" s="141" t="s">
        <v>166</v>
      </c>
      <c r="J103" s="61" t="s">
        <v>166</v>
      </c>
      <c r="K103" s="58" t="s">
        <v>166</v>
      </c>
      <c r="L103" s="143" t="s">
        <v>166</v>
      </c>
      <c r="M103" s="61" t="s">
        <v>166</v>
      </c>
      <c r="N103" s="58" t="s">
        <v>166</v>
      </c>
      <c r="O103" s="142" t="s">
        <v>166</v>
      </c>
      <c r="Q103" s="63"/>
      <c r="R103" s="63"/>
      <c r="S103" s="9"/>
    </row>
    <row r="104" spans="1:19" x14ac:dyDescent="0.3">
      <c r="A104" s="5" t="s">
        <v>97</v>
      </c>
      <c r="B104" s="42" t="s">
        <v>59</v>
      </c>
      <c r="C104" s="149" t="s">
        <v>166</v>
      </c>
      <c r="D104" s="58" t="s">
        <v>166</v>
      </c>
      <c r="E104" s="58" t="s">
        <v>166</v>
      </c>
      <c r="F104" s="142" t="s">
        <v>166</v>
      </c>
      <c r="G104" s="61" t="s">
        <v>166</v>
      </c>
      <c r="H104" s="58" t="s">
        <v>166</v>
      </c>
      <c r="I104" s="142" t="s">
        <v>166</v>
      </c>
      <c r="J104" s="144" t="s">
        <v>166</v>
      </c>
      <c r="K104" s="137" t="s">
        <v>166</v>
      </c>
      <c r="L104" s="141" t="s">
        <v>166</v>
      </c>
      <c r="M104" s="61" t="s">
        <v>166</v>
      </c>
      <c r="N104" s="58" t="s">
        <v>166</v>
      </c>
      <c r="O104" s="142" t="s">
        <v>166</v>
      </c>
      <c r="Q104" s="63"/>
      <c r="R104" s="63"/>
    </row>
    <row r="105" spans="1:19" x14ac:dyDescent="0.3">
      <c r="A105" s="5" t="s">
        <v>98</v>
      </c>
      <c r="B105" s="42" t="s">
        <v>60</v>
      </c>
      <c r="C105" s="149" t="s">
        <v>166</v>
      </c>
      <c r="D105" s="58" t="s">
        <v>166</v>
      </c>
      <c r="E105" s="58" t="s">
        <v>166</v>
      </c>
      <c r="F105" s="143" t="s">
        <v>166</v>
      </c>
      <c r="G105" s="61" t="s">
        <v>166</v>
      </c>
      <c r="H105" s="58" t="s">
        <v>166</v>
      </c>
      <c r="I105" s="143" t="s">
        <v>166</v>
      </c>
      <c r="J105" s="64" t="s">
        <v>166</v>
      </c>
      <c r="K105" s="58" t="s">
        <v>166</v>
      </c>
      <c r="L105" s="141" t="s">
        <v>166</v>
      </c>
      <c r="M105" s="61" t="s">
        <v>166</v>
      </c>
      <c r="N105" s="136" t="s">
        <v>166</v>
      </c>
      <c r="O105" s="146" t="s">
        <v>166</v>
      </c>
      <c r="Q105" s="63"/>
      <c r="R105" s="63"/>
    </row>
    <row r="106" spans="1:19" x14ac:dyDescent="0.3">
      <c r="A106" s="5" t="s">
        <v>99</v>
      </c>
      <c r="B106" s="42" t="s">
        <v>61</v>
      </c>
      <c r="C106" s="36" t="s">
        <v>166</v>
      </c>
      <c r="D106" s="58" t="s">
        <v>166</v>
      </c>
      <c r="E106" s="58" t="s">
        <v>166</v>
      </c>
      <c r="F106" s="142" t="s">
        <v>166</v>
      </c>
      <c r="G106" s="61" t="s">
        <v>166</v>
      </c>
      <c r="H106" s="58" t="s">
        <v>166</v>
      </c>
      <c r="I106" s="141" t="s">
        <v>166</v>
      </c>
      <c r="J106" s="64" t="s">
        <v>166</v>
      </c>
      <c r="K106" s="58" t="s">
        <v>166</v>
      </c>
      <c r="L106" s="141" t="s">
        <v>166</v>
      </c>
      <c r="M106" s="61" t="s">
        <v>166</v>
      </c>
      <c r="N106" s="58" t="s">
        <v>166</v>
      </c>
      <c r="O106" s="143" t="s">
        <v>166</v>
      </c>
      <c r="Q106" s="63"/>
      <c r="R106" s="63"/>
    </row>
    <row r="107" spans="1:19" x14ac:dyDescent="0.3">
      <c r="A107" s="5" t="s">
        <v>100</v>
      </c>
      <c r="B107" s="42" t="s">
        <v>62</v>
      </c>
      <c r="C107" s="36" t="s">
        <v>166</v>
      </c>
      <c r="D107" s="58" t="s">
        <v>166</v>
      </c>
      <c r="E107" s="58" t="s">
        <v>166</v>
      </c>
      <c r="F107" s="143" t="s">
        <v>166</v>
      </c>
      <c r="G107" s="61" t="s">
        <v>166</v>
      </c>
      <c r="H107" s="58" t="s">
        <v>166</v>
      </c>
      <c r="I107" s="141" t="s">
        <v>166</v>
      </c>
      <c r="J107" s="61" t="s">
        <v>166</v>
      </c>
      <c r="K107" s="58" t="s">
        <v>166</v>
      </c>
      <c r="L107" s="142" t="s">
        <v>166</v>
      </c>
      <c r="M107" s="61" t="s">
        <v>166</v>
      </c>
      <c r="N107" s="58" t="s">
        <v>166</v>
      </c>
      <c r="O107" s="141" t="s">
        <v>166</v>
      </c>
      <c r="Q107" s="63"/>
      <c r="R107" s="63"/>
    </row>
    <row r="108" spans="1:19" x14ac:dyDescent="0.3">
      <c r="A108" s="5" t="s">
        <v>94</v>
      </c>
      <c r="B108" s="42" t="s">
        <v>63</v>
      </c>
      <c r="C108" s="36" t="s">
        <v>166</v>
      </c>
      <c r="D108" s="58" t="s">
        <v>166</v>
      </c>
      <c r="E108" s="58" t="s">
        <v>166</v>
      </c>
      <c r="F108" s="141" t="s">
        <v>166</v>
      </c>
      <c r="G108" s="61" t="s">
        <v>166</v>
      </c>
      <c r="H108" s="58" t="s">
        <v>166</v>
      </c>
      <c r="I108" s="142" t="s">
        <v>166</v>
      </c>
      <c r="J108" s="61" t="s">
        <v>166</v>
      </c>
      <c r="K108" s="58" t="s">
        <v>166</v>
      </c>
      <c r="L108" s="142" t="s">
        <v>166</v>
      </c>
      <c r="M108" s="61" t="s">
        <v>166</v>
      </c>
      <c r="N108" s="58" t="s">
        <v>166</v>
      </c>
      <c r="O108" s="141" t="s">
        <v>166</v>
      </c>
      <c r="Q108" s="63"/>
      <c r="R108" s="63"/>
    </row>
    <row r="109" spans="1:19" ht="15" thickBot="1" x14ac:dyDescent="0.35">
      <c r="A109" s="30" t="s">
        <v>95</v>
      </c>
      <c r="B109" s="49" t="s">
        <v>87</v>
      </c>
      <c r="C109" s="37" t="s">
        <v>166</v>
      </c>
      <c r="D109" s="59" t="s">
        <v>166</v>
      </c>
      <c r="E109" s="59" t="s">
        <v>166</v>
      </c>
      <c r="F109" s="140" t="s">
        <v>166</v>
      </c>
      <c r="G109" s="62" t="s">
        <v>166</v>
      </c>
      <c r="H109" s="59" t="s">
        <v>166</v>
      </c>
      <c r="I109" s="138" t="s">
        <v>166</v>
      </c>
      <c r="J109" s="62" t="s">
        <v>166</v>
      </c>
      <c r="K109" s="59" t="s">
        <v>166</v>
      </c>
      <c r="L109" s="138" t="s">
        <v>166</v>
      </c>
      <c r="M109" s="61" t="s">
        <v>166</v>
      </c>
      <c r="N109" s="58" t="s">
        <v>166</v>
      </c>
      <c r="O109" s="140" t="s">
        <v>166</v>
      </c>
      <c r="Q109" s="63"/>
      <c r="R109" s="63"/>
    </row>
    <row r="110" spans="1:19" ht="67.5" customHeight="1" x14ac:dyDescent="0.3">
      <c r="A110" s="162" t="s">
        <v>182</v>
      </c>
      <c r="B110" s="162"/>
      <c r="C110" s="162"/>
      <c r="D110" s="162"/>
      <c r="E110" s="162"/>
      <c r="F110" s="162"/>
      <c r="G110" s="162"/>
      <c r="H110" s="162"/>
      <c r="I110" s="162"/>
      <c r="J110" s="162"/>
      <c r="K110" s="162"/>
      <c r="L110" s="162"/>
      <c r="M110" s="162"/>
      <c r="N110" s="162"/>
      <c r="O110" s="162"/>
      <c r="Q110" s="63"/>
      <c r="R110" s="63"/>
    </row>
    <row r="111" spans="1:19" ht="17.399999999999999" x14ac:dyDescent="0.3">
      <c r="A111" s="2" t="s">
        <v>165</v>
      </c>
      <c r="B111" s="2"/>
      <c r="Q111" s="63"/>
      <c r="R111" s="63"/>
    </row>
    <row r="112" spans="1:19" ht="15" thickBot="1" x14ac:dyDescent="0.35">
      <c r="Q112" s="63"/>
      <c r="R112" s="63"/>
    </row>
    <row r="113" spans="1:19" x14ac:dyDescent="0.3">
      <c r="A113" s="26" t="s">
        <v>2</v>
      </c>
      <c r="B113" s="45" t="s">
        <v>22</v>
      </c>
      <c r="C113" s="164" t="s">
        <v>16</v>
      </c>
      <c r="D113" s="165"/>
      <c r="E113" s="165"/>
      <c r="F113" s="165"/>
      <c r="G113" s="165"/>
      <c r="H113" s="165"/>
      <c r="I113" s="165"/>
      <c r="J113" s="165"/>
      <c r="K113" s="165"/>
      <c r="L113" s="165"/>
      <c r="M113" s="165"/>
      <c r="N113" s="165"/>
      <c r="O113" s="166"/>
      <c r="Q113" s="63"/>
      <c r="R113" s="63"/>
    </row>
    <row r="114" spans="1:19" ht="14.4" customHeight="1" x14ac:dyDescent="0.3">
      <c r="A114" s="27"/>
      <c r="B114" s="43"/>
      <c r="C114" s="167" t="s">
        <v>15</v>
      </c>
      <c r="D114" s="168"/>
      <c r="E114" s="168"/>
      <c r="F114" s="169"/>
      <c r="G114" s="167" t="s">
        <v>108</v>
      </c>
      <c r="H114" s="168"/>
      <c r="I114" s="169"/>
      <c r="J114" s="167" t="s">
        <v>109</v>
      </c>
      <c r="K114" s="168"/>
      <c r="L114" s="169"/>
      <c r="M114" s="167" t="s">
        <v>110</v>
      </c>
      <c r="N114" s="168"/>
      <c r="O114" s="169"/>
      <c r="Q114" s="63"/>
      <c r="R114" s="63"/>
    </row>
    <row r="115" spans="1:19" ht="29.4" thickBot="1" x14ac:dyDescent="0.35">
      <c r="A115" s="28"/>
      <c r="B115" s="44"/>
      <c r="C115" s="35" t="s">
        <v>14</v>
      </c>
      <c r="D115" s="12" t="s">
        <v>70</v>
      </c>
      <c r="E115" s="12" t="s">
        <v>13</v>
      </c>
      <c r="F115" s="17" t="s">
        <v>0</v>
      </c>
      <c r="G115" s="19" t="s">
        <v>82</v>
      </c>
      <c r="H115" s="12" t="s">
        <v>13</v>
      </c>
      <c r="I115" s="13" t="s">
        <v>0</v>
      </c>
      <c r="J115" s="19" t="s">
        <v>70</v>
      </c>
      <c r="K115" s="12" t="s">
        <v>13</v>
      </c>
      <c r="L115" s="13" t="s">
        <v>0</v>
      </c>
      <c r="M115" s="19" t="s">
        <v>70</v>
      </c>
      <c r="N115" s="12" t="s">
        <v>13</v>
      </c>
      <c r="O115" s="13" t="s">
        <v>0</v>
      </c>
      <c r="P115" s="10"/>
      <c r="Q115" s="63"/>
      <c r="R115" s="63"/>
    </row>
    <row r="116" spans="1:19" x14ac:dyDescent="0.3">
      <c r="A116" s="15" t="s">
        <v>96</v>
      </c>
      <c r="B116" s="42" t="s">
        <v>57</v>
      </c>
      <c r="C116" s="53">
        <v>87</v>
      </c>
      <c r="D116" s="57">
        <v>142</v>
      </c>
      <c r="E116" s="57">
        <v>13</v>
      </c>
      <c r="F116" s="139">
        <f>E116/D116</f>
        <v>9.154929577464789E-2</v>
      </c>
      <c r="G116" s="60">
        <v>129</v>
      </c>
      <c r="H116" s="57">
        <v>13</v>
      </c>
      <c r="I116" s="139">
        <f t="shared" ref="I116:I123" si="18">H116/G116</f>
        <v>0.10077519379844961</v>
      </c>
      <c r="J116" s="60">
        <v>9</v>
      </c>
      <c r="K116" s="57">
        <v>0</v>
      </c>
      <c r="L116" s="145">
        <f t="shared" ref="L116:L123" si="19">K116/J116</f>
        <v>0</v>
      </c>
      <c r="M116" s="60">
        <v>4</v>
      </c>
      <c r="N116" s="57">
        <v>0</v>
      </c>
      <c r="O116" s="139">
        <f t="shared" ref="O116:O123" si="20">N116/M116</f>
        <v>0</v>
      </c>
      <c r="P116" s="11"/>
      <c r="Q116" s="63"/>
      <c r="R116" s="63"/>
    </row>
    <row r="117" spans="1:19" x14ac:dyDescent="0.3">
      <c r="A117" s="5" t="s">
        <v>93</v>
      </c>
      <c r="B117" s="42" t="s">
        <v>58</v>
      </c>
      <c r="C117" s="36">
        <v>37</v>
      </c>
      <c r="D117" s="58">
        <v>74</v>
      </c>
      <c r="E117" s="58">
        <v>2</v>
      </c>
      <c r="F117" s="141">
        <f t="shared" ref="F117:F122" si="21">E117/D117</f>
        <v>2.7027027027027029E-2</v>
      </c>
      <c r="G117" s="61">
        <v>54</v>
      </c>
      <c r="H117" s="58">
        <v>2</v>
      </c>
      <c r="I117" s="141">
        <f t="shared" si="18"/>
        <v>3.7037037037037035E-2</v>
      </c>
      <c r="J117" s="61">
        <v>19</v>
      </c>
      <c r="K117" s="58">
        <v>0</v>
      </c>
      <c r="L117" s="143">
        <f t="shared" si="19"/>
        <v>0</v>
      </c>
      <c r="M117" s="61">
        <v>1</v>
      </c>
      <c r="N117" s="58">
        <v>0</v>
      </c>
      <c r="O117" s="142">
        <f t="shared" si="20"/>
        <v>0</v>
      </c>
      <c r="Q117" s="63"/>
      <c r="R117" s="63"/>
      <c r="S117" s="9"/>
    </row>
    <row r="118" spans="1:19" x14ac:dyDescent="0.3">
      <c r="A118" s="5" t="s">
        <v>97</v>
      </c>
      <c r="B118" s="42" t="s">
        <v>59</v>
      </c>
      <c r="C118" s="54">
        <v>75</v>
      </c>
      <c r="D118" s="58">
        <v>265</v>
      </c>
      <c r="E118" s="58">
        <v>112</v>
      </c>
      <c r="F118" s="142">
        <f t="shared" si="21"/>
        <v>0.42264150943396228</v>
      </c>
      <c r="G118" s="61">
        <v>63</v>
      </c>
      <c r="H118" s="58">
        <v>29</v>
      </c>
      <c r="I118" s="142">
        <f t="shared" si="18"/>
        <v>0.46031746031746029</v>
      </c>
      <c r="J118" s="144">
        <v>138</v>
      </c>
      <c r="K118" s="137">
        <v>50</v>
      </c>
      <c r="L118" s="141">
        <f t="shared" si="19"/>
        <v>0.36231884057971014</v>
      </c>
      <c r="M118" s="61">
        <v>64</v>
      </c>
      <c r="N118" s="58">
        <v>33</v>
      </c>
      <c r="O118" s="142">
        <f t="shared" si="20"/>
        <v>0.515625</v>
      </c>
      <c r="Q118" s="63"/>
      <c r="R118" s="63"/>
    </row>
    <row r="119" spans="1:19" x14ac:dyDescent="0.3">
      <c r="A119" s="5" t="s">
        <v>98</v>
      </c>
      <c r="B119" s="42" t="s">
        <v>60</v>
      </c>
      <c r="C119" s="54">
        <v>75</v>
      </c>
      <c r="D119" s="58">
        <v>137</v>
      </c>
      <c r="E119" s="58">
        <v>29</v>
      </c>
      <c r="F119" s="143">
        <f t="shared" si="21"/>
        <v>0.21167883211678831</v>
      </c>
      <c r="G119" s="61">
        <v>29</v>
      </c>
      <c r="H119" s="58">
        <v>9</v>
      </c>
      <c r="I119" s="143">
        <f t="shared" si="18"/>
        <v>0.31034482758620691</v>
      </c>
      <c r="J119" s="64">
        <v>70</v>
      </c>
      <c r="K119" s="58">
        <v>13</v>
      </c>
      <c r="L119" s="141">
        <f t="shared" si="19"/>
        <v>0.18571428571428572</v>
      </c>
      <c r="M119" s="61">
        <v>38</v>
      </c>
      <c r="N119" s="136">
        <v>7</v>
      </c>
      <c r="O119" s="146">
        <f t="shared" si="20"/>
        <v>0.18421052631578946</v>
      </c>
      <c r="Q119" s="63"/>
      <c r="R119" s="63"/>
    </row>
    <row r="120" spans="1:19" x14ac:dyDescent="0.3">
      <c r="A120" s="5" t="s">
        <v>99</v>
      </c>
      <c r="B120" s="42" t="s">
        <v>61</v>
      </c>
      <c r="C120" s="36">
        <v>81</v>
      </c>
      <c r="D120" s="58">
        <v>148</v>
      </c>
      <c r="E120" s="58">
        <v>66</v>
      </c>
      <c r="F120" s="142">
        <f t="shared" si="21"/>
        <v>0.44594594594594594</v>
      </c>
      <c r="G120" s="61">
        <v>75</v>
      </c>
      <c r="H120" s="58">
        <v>43</v>
      </c>
      <c r="I120" s="141">
        <f t="shared" si="18"/>
        <v>0.57333333333333336</v>
      </c>
      <c r="J120" s="64">
        <v>38</v>
      </c>
      <c r="K120" s="58">
        <v>15</v>
      </c>
      <c r="L120" s="141">
        <f t="shared" si="19"/>
        <v>0.39473684210526316</v>
      </c>
      <c r="M120" s="61">
        <v>35</v>
      </c>
      <c r="N120" s="58">
        <v>8</v>
      </c>
      <c r="O120" s="143">
        <f t="shared" si="20"/>
        <v>0.22857142857142856</v>
      </c>
      <c r="Q120" s="63"/>
      <c r="R120" s="63"/>
    </row>
    <row r="121" spans="1:19" x14ac:dyDescent="0.3">
      <c r="A121" s="5" t="s">
        <v>100</v>
      </c>
      <c r="B121" s="42" t="s">
        <v>62</v>
      </c>
      <c r="C121" s="36">
        <v>72</v>
      </c>
      <c r="D121" s="58">
        <v>141</v>
      </c>
      <c r="E121" s="58">
        <v>71</v>
      </c>
      <c r="F121" s="143">
        <f t="shared" si="21"/>
        <v>0.50354609929078009</v>
      </c>
      <c r="G121" s="61">
        <v>75</v>
      </c>
      <c r="H121" s="58">
        <v>44</v>
      </c>
      <c r="I121" s="141">
        <f t="shared" si="18"/>
        <v>0.58666666666666667</v>
      </c>
      <c r="J121" s="61">
        <v>40</v>
      </c>
      <c r="K121" s="58">
        <v>21</v>
      </c>
      <c r="L121" s="142">
        <f t="shared" si="19"/>
        <v>0.52500000000000002</v>
      </c>
      <c r="M121" s="61">
        <v>26</v>
      </c>
      <c r="N121" s="58">
        <v>6</v>
      </c>
      <c r="O121" s="141">
        <f t="shared" si="20"/>
        <v>0.23076923076923078</v>
      </c>
      <c r="Q121" s="63"/>
      <c r="R121" s="63"/>
    </row>
    <row r="122" spans="1:19" x14ac:dyDescent="0.3">
      <c r="A122" s="5" t="s">
        <v>94</v>
      </c>
      <c r="B122" s="42" t="s">
        <v>63</v>
      </c>
      <c r="C122" s="36">
        <v>128</v>
      </c>
      <c r="D122" s="58">
        <v>180</v>
      </c>
      <c r="E122" s="58">
        <v>25</v>
      </c>
      <c r="F122" s="141">
        <f t="shared" si="21"/>
        <v>0.1388888888888889</v>
      </c>
      <c r="G122" s="61">
        <v>35</v>
      </c>
      <c r="H122" s="58">
        <v>6</v>
      </c>
      <c r="I122" s="142">
        <f t="shared" si="18"/>
        <v>0.17142857142857143</v>
      </c>
      <c r="J122" s="61">
        <v>42</v>
      </c>
      <c r="K122" s="58">
        <v>8</v>
      </c>
      <c r="L122" s="142">
        <f t="shared" si="19"/>
        <v>0.19047619047619047</v>
      </c>
      <c r="M122" s="61">
        <v>103</v>
      </c>
      <c r="N122" s="58">
        <v>11</v>
      </c>
      <c r="O122" s="141">
        <f t="shared" si="20"/>
        <v>0.10679611650485436</v>
      </c>
      <c r="Q122" s="63"/>
      <c r="R122" s="63"/>
    </row>
    <row r="123" spans="1:19" ht="15" thickBot="1" x14ac:dyDescent="0.35">
      <c r="A123" s="30" t="s">
        <v>95</v>
      </c>
      <c r="B123" s="49" t="s">
        <v>87</v>
      </c>
      <c r="C123" s="37">
        <v>69</v>
      </c>
      <c r="D123" s="59">
        <v>135</v>
      </c>
      <c r="E123" s="59">
        <v>31</v>
      </c>
      <c r="F123" s="140">
        <f>E123/D123</f>
        <v>0.22962962962962963</v>
      </c>
      <c r="G123" s="62">
        <v>3</v>
      </c>
      <c r="H123" s="59">
        <v>1</v>
      </c>
      <c r="I123" s="138">
        <f t="shared" si="18"/>
        <v>0.33333333333333331</v>
      </c>
      <c r="J123" s="62">
        <v>52</v>
      </c>
      <c r="K123" s="59">
        <v>9</v>
      </c>
      <c r="L123" s="138">
        <f t="shared" si="19"/>
        <v>0.17307692307692307</v>
      </c>
      <c r="M123" s="61">
        <v>80</v>
      </c>
      <c r="N123" s="58">
        <v>21</v>
      </c>
      <c r="O123" s="140">
        <f t="shared" si="20"/>
        <v>0.26250000000000001</v>
      </c>
      <c r="Q123" s="63"/>
      <c r="R123" s="63"/>
    </row>
    <row r="124" spans="1:19" ht="67.5" customHeight="1" x14ac:dyDescent="0.3">
      <c r="A124" s="162" t="s">
        <v>182</v>
      </c>
      <c r="B124" s="162"/>
      <c r="C124" s="162"/>
      <c r="D124" s="162"/>
      <c r="E124" s="162"/>
      <c r="F124" s="162"/>
      <c r="G124" s="162"/>
      <c r="H124" s="162"/>
      <c r="I124" s="162"/>
      <c r="J124" s="162"/>
      <c r="K124" s="162"/>
      <c r="L124" s="162"/>
      <c r="M124" s="162"/>
      <c r="N124" s="162"/>
      <c r="O124" s="162"/>
      <c r="Q124" s="63"/>
      <c r="R124" s="63"/>
    </row>
    <row r="125" spans="1:19" x14ac:dyDescent="0.3">
      <c r="A125" s="67"/>
    </row>
  </sheetData>
  <sheetProtection algorithmName="SHA-512" hashValue="Hc0TP+Nzo9oly4kbNdITqcgyhxIHptzAxUFC0VfxF+7GcEIHes0Plc5SThooTI02YMb6Sz/rxdzHD7zAq+fbyQ==" saltValue="o8oxi2xfTTjj8Qbh9yPA3g==" spinCount="100000" sheet="1" objects="1" scenarios="1"/>
  <mergeCells count="40">
    <mergeCell ref="A124:O124"/>
    <mergeCell ref="A110:O110"/>
    <mergeCell ref="C113:O113"/>
    <mergeCell ref="C114:F114"/>
    <mergeCell ref="G114:I114"/>
    <mergeCell ref="J114:L114"/>
    <mergeCell ref="M114:O114"/>
    <mergeCell ref="C100:F100"/>
    <mergeCell ref="G100:I100"/>
    <mergeCell ref="J100:L100"/>
    <mergeCell ref="M100:O100"/>
    <mergeCell ref="C74:O74"/>
    <mergeCell ref="C75:F75"/>
    <mergeCell ref="G75:I75"/>
    <mergeCell ref="J75:L75"/>
    <mergeCell ref="M75:O75"/>
    <mergeCell ref="A84:O84"/>
    <mergeCell ref="C87:F87"/>
    <mergeCell ref="A90:O90"/>
    <mergeCell ref="C93:F93"/>
    <mergeCell ref="A96:O96"/>
    <mergeCell ref="C99:O99"/>
    <mergeCell ref="A71:O71"/>
    <mergeCell ref="C35:O35"/>
    <mergeCell ref="C36:F36"/>
    <mergeCell ref="G36:I36"/>
    <mergeCell ref="J36:L36"/>
    <mergeCell ref="M36:O36"/>
    <mergeCell ref="A58:O58"/>
    <mergeCell ref="C61:O61"/>
    <mergeCell ref="C62:F62"/>
    <mergeCell ref="G62:I62"/>
    <mergeCell ref="J62:L62"/>
    <mergeCell ref="M62:O62"/>
    <mergeCell ref="A32:O32"/>
    <mergeCell ref="C9:O9"/>
    <mergeCell ref="C10:F10"/>
    <mergeCell ref="G10:I10"/>
    <mergeCell ref="J10:L10"/>
    <mergeCell ref="M10:O10"/>
  </mergeCells>
  <printOptions horizontalCentered="1"/>
  <pageMargins left="0.2" right="0.2" top="0.5" bottom="0.5" header="0.3" footer="0.3"/>
  <pageSetup scale="61" orientation="landscape" r:id="rId1"/>
  <rowBreaks count="3" manualBreakCount="3">
    <brk id="32" max="14" man="1"/>
    <brk id="58" max="16383" man="1"/>
    <brk id="84"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9560-AE65-405A-ABAF-0EAD9DC285A0}">
  <sheetPr>
    <tabColor theme="7" tint="0.59999389629810485"/>
  </sheetPr>
  <dimension ref="A1:XFD90"/>
  <sheetViews>
    <sheetView view="pageBreakPreview" topLeftCell="A13" zoomScaleNormal="100" zoomScaleSheetLayoutView="100" workbookViewId="0">
      <selection activeCell="C32" sqref="C32"/>
    </sheetView>
  </sheetViews>
  <sheetFormatPr defaultRowHeight="14.4" x14ac:dyDescent="0.3"/>
  <cols>
    <col min="1" max="1" width="45.44140625" customWidth="1"/>
    <col min="2" max="2" width="17.6640625" customWidth="1"/>
    <col min="3" max="3" width="53.33203125" customWidth="1"/>
  </cols>
  <sheetData>
    <row r="1" spans="1:16384" ht="25.8" x14ac:dyDescent="0.5">
      <c r="A1" s="21" t="s">
        <v>17</v>
      </c>
    </row>
    <row r="2" spans="1:16384" x14ac:dyDescent="0.3">
      <c r="A2" s="8"/>
    </row>
    <row r="3" spans="1:16384" ht="18" x14ac:dyDescent="0.35">
      <c r="A3" s="20" t="s">
        <v>83</v>
      </c>
    </row>
    <row r="4" spans="1:16384" ht="18" x14ac:dyDescent="0.35">
      <c r="A4" s="20"/>
    </row>
    <row r="5" spans="1:16384" ht="18" x14ac:dyDescent="0.35">
      <c r="A5" s="20" t="s">
        <v>84</v>
      </c>
    </row>
    <row r="6" spans="1:16384" x14ac:dyDescent="0.3">
      <c r="A6" s="8" t="s">
        <v>158</v>
      </c>
    </row>
    <row r="7" spans="1:16384" ht="34.5" customHeight="1" x14ac:dyDescent="0.3">
      <c r="A7" s="172" t="s">
        <v>111</v>
      </c>
      <c r="B7" s="172"/>
      <c r="C7" s="172"/>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c r="XFD7" s="29"/>
    </row>
    <row r="8" spans="1:16384" x14ac:dyDescent="0.3">
      <c r="A8" s="8"/>
      <c r="B8" s="8"/>
      <c r="C8" s="8"/>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c r="XFD8" s="29"/>
    </row>
    <row r="9" spans="1:16384" x14ac:dyDescent="0.3">
      <c r="A9" s="8" t="s">
        <v>159</v>
      </c>
      <c r="B9" s="8"/>
      <c r="C9" s="8"/>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c r="XFD9" s="29"/>
    </row>
    <row r="10" spans="1:16384" ht="35.1" customHeight="1" x14ac:dyDescent="0.3">
      <c r="A10" s="172" t="s">
        <v>111</v>
      </c>
      <c r="B10" s="172"/>
      <c r="C10" s="172"/>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c r="XFD10" s="29"/>
    </row>
    <row r="11" spans="1:16384" x14ac:dyDescent="0.3">
      <c r="A11" s="8"/>
      <c r="B11" s="8"/>
      <c r="C11" s="8"/>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c r="XFD11" s="29"/>
    </row>
    <row r="12" spans="1:16384" x14ac:dyDescent="0.3">
      <c r="A12" s="8" t="s">
        <v>160</v>
      </c>
      <c r="B12" s="8"/>
      <c r="C12" s="8"/>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row r="13" spans="1:16384" x14ac:dyDescent="0.3">
      <c r="A13" s="172" t="s">
        <v>79</v>
      </c>
      <c r="B13" s="172"/>
      <c r="C13" s="172"/>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c r="XFD13" s="29"/>
    </row>
    <row r="14" spans="1:16384" x14ac:dyDescent="0.3">
      <c r="A14" s="8"/>
      <c r="B14" s="8"/>
      <c r="C14" s="8"/>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c r="XFD14" s="29"/>
    </row>
    <row r="15" spans="1:16384" x14ac:dyDescent="0.3">
      <c r="A15" s="8" t="s">
        <v>161</v>
      </c>
      <c r="B15" s="8"/>
      <c r="C15" s="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pans="1:16384" x14ac:dyDescent="0.3">
      <c r="A16" s="172" t="s">
        <v>79</v>
      </c>
      <c r="B16" s="172"/>
      <c r="C16" s="172"/>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pans="1:16384" x14ac:dyDescent="0.3">
      <c r="A17" s="8"/>
      <c r="B17" s="8"/>
      <c r="C17" s="8"/>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pans="1:16384" x14ac:dyDescent="0.3">
      <c r="A18" s="8" t="s">
        <v>162</v>
      </c>
      <c r="B18" s="8"/>
      <c r="C18" s="8"/>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c r="XFD18" s="29"/>
    </row>
    <row r="19" spans="1:16384" ht="19.2" customHeight="1" x14ac:dyDescent="0.3">
      <c r="A19" s="172" t="s">
        <v>80</v>
      </c>
      <c r="B19" s="172"/>
      <c r="C19" s="172"/>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pans="1:16384" x14ac:dyDescent="0.3">
      <c r="A20" s="8"/>
      <c r="B20" s="8"/>
      <c r="C20" s="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pans="1:16384" x14ac:dyDescent="0.3">
      <c r="A21" s="8" t="s">
        <v>163</v>
      </c>
      <c r="B21" s="8"/>
      <c r="C21" s="8"/>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pans="1:16384" x14ac:dyDescent="0.3">
      <c r="A22" s="172" t="s">
        <v>80</v>
      </c>
      <c r="B22" s="172"/>
      <c r="C22" s="172"/>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pans="1:16384" x14ac:dyDescent="0.3">
      <c r="A23" s="65"/>
      <c r="B23" s="65"/>
      <c r="C23" s="65"/>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c r="XFD23" s="29"/>
    </row>
    <row r="24" spans="1:16384" x14ac:dyDescent="0.3">
      <c r="A24" s="8" t="s">
        <v>164</v>
      </c>
      <c r="B24" s="65"/>
      <c r="C24" s="65"/>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c r="XFD24" s="29"/>
    </row>
    <row r="25" spans="1:16384" ht="50.1" customHeight="1" x14ac:dyDescent="0.3">
      <c r="A25" s="172" t="s">
        <v>112</v>
      </c>
      <c r="B25" s="172"/>
      <c r="C25" s="172"/>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c r="XFD25" s="29"/>
    </row>
    <row r="26" spans="1:16384" x14ac:dyDescent="0.3">
      <c r="A26" s="8"/>
      <c r="B26" s="8"/>
      <c r="C26" s="8"/>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c r="XFD26" s="29"/>
    </row>
    <row r="27" spans="1:16384" x14ac:dyDescent="0.3">
      <c r="A27" s="8" t="s">
        <v>165</v>
      </c>
      <c r="B27" s="8"/>
      <c r="C27" s="8"/>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c r="XFD27" s="29"/>
    </row>
    <row r="28" spans="1:16384" ht="50.1" customHeight="1" x14ac:dyDescent="0.3">
      <c r="A28" s="172" t="s">
        <v>112</v>
      </c>
      <c r="B28" s="172"/>
      <c r="C28" s="172"/>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x14ac:dyDescent="0.3">
      <c r="A29" s="8"/>
      <c r="B29" s="8"/>
      <c r="C29" s="8"/>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c r="XFD29" s="29"/>
    </row>
    <row r="30" spans="1:16384" ht="29.25" customHeight="1" x14ac:dyDescent="0.3">
      <c r="A30" s="173" t="s">
        <v>179</v>
      </c>
      <c r="B30" s="173"/>
      <c r="C30" s="173"/>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c r="XFD30" s="29"/>
    </row>
    <row r="31" spans="1:16384" x14ac:dyDescent="0.3">
      <c r="A31" s="8"/>
      <c r="B31" s="8"/>
      <c r="C31" s="8"/>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c r="XFD31" s="29"/>
    </row>
    <row r="32" spans="1:16384" ht="18" x14ac:dyDescent="0.35">
      <c r="A32" s="20" t="s">
        <v>18</v>
      </c>
      <c r="B32" s="8"/>
      <c r="C32" s="8"/>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c r="XFD32" s="29"/>
    </row>
    <row r="33" spans="1:16384" x14ac:dyDescent="0.3">
      <c r="A33" s="8" t="s">
        <v>16</v>
      </c>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c r="XFD33" s="29"/>
    </row>
    <row r="34" spans="1:16384" x14ac:dyDescent="0.3">
      <c r="A34" s="29" t="s">
        <v>69</v>
      </c>
    </row>
    <row r="35" spans="1:16384" x14ac:dyDescent="0.3">
      <c r="A35" s="29" t="s">
        <v>19</v>
      </c>
      <c r="B35" s="29"/>
      <c r="C35" s="29"/>
    </row>
    <row r="36" spans="1:16384" x14ac:dyDescent="0.3">
      <c r="A36" s="29" t="s">
        <v>20</v>
      </c>
      <c r="B36" s="29"/>
      <c r="C36" s="29"/>
      <c r="D36" s="29"/>
      <c r="E36" s="29"/>
      <c r="F36" s="29"/>
      <c r="G36" s="29"/>
      <c r="H36" s="29"/>
      <c r="I36" s="29"/>
      <c r="J36" s="29"/>
      <c r="K36" s="29"/>
    </row>
    <row r="37" spans="1:16384" x14ac:dyDescent="0.3">
      <c r="A37" s="29" t="s">
        <v>21</v>
      </c>
      <c r="B37" s="29"/>
      <c r="C37" s="29"/>
      <c r="D37" s="29"/>
      <c r="E37" s="29"/>
      <c r="F37" s="29"/>
      <c r="G37" s="29"/>
      <c r="H37" s="29"/>
      <c r="I37" s="29"/>
      <c r="J37" s="29"/>
      <c r="K37" s="29"/>
    </row>
    <row r="38" spans="1:16384" x14ac:dyDescent="0.3">
      <c r="A38" s="172" t="s">
        <v>125</v>
      </c>
      <c r="B38" s="172"/>
      <c r="C38" s="172"/>
      <c r="D38" s="29"/>
      <c r="E38" s="29"/>
      <c r="F38" s="29"/>
      <c r="G38" s="29"/>
      <c r="H38" s="29"/>
      <c r="I38" s="29"/>
      <c r="J38" s="29"/>
      <c r="K38" s="29"/>
    </row>
    <row r="39" spans="1:16384" x14ac:dyDescent="0.3">
      <c r="A39" s="172" t="s">
        <v>143</v>
      </c>
      <c r="B39" s="172"/>
      <c r="C39" s="172"/>
      <c r="D39" s="29"/>
      <c r="E39" s="29"/>
      <c r="F39" s="29"/>
      <c r="G39" s="29"/>
      <c r="H39" s="29"/>
      <c r="I39" s="29"/>
      <c r="J39" s="29"/>
      <c r="K39" s="29"/>
    </row>
    <row r="40" spans="1:16384" x14ac:dyDescent="0.3">
      <c r="A40" s="29"/>
      <c r="B40" s="29"/>
      <c r="C40" s="29"/>
      <c r="D40" s="29"/>
      <c r="E40" s="29"/>
      <c r="F40" s="29"/>
      <c r="G40" s="29"/>
      <c r="H40" s="29"/>
      <c r="I40" s="29"/>
      <c r="J40" s="29"/>
      <c r="K40" s="29"/>
    </row>
    <row r="41" spans="1:16384" x14ac:dyDescent="0.3">
      <c r="A41" s="8" t="s">
        <v>14</v>
      </c>
    </row>
    <row r="42" spans="1:16384" x14ac:dyDescent="0.3">
      <c r="A42" s="29" t="s">
        <v>126</v>
      </c>
    </row>
    <row r="43" spans="1:16384" x14ac:dyDescent="0.3">
      <c r="A43" s="8"/>
      <c r="B43" s="29"/>
      <c r="C43" s="29"/>
    </row>
    <row r="44" spans="1:16384" x14ac:dyDescent="0.3">
      <c r="A44" s="8" t="s">
        <v>70</v>
      </c>
    </row>
    <row r="45" spans="1:16384" ht="28.2" customHeight="1" x14ac:dyDescent="0.3">
      <c r="A45" s="172" t="s">
        <v>74</v>
      </c>
      <c r="B45" s="172"/>
      <c r="C45" s="172"/>
    </row>
    <row r="46" spans="1:16384" x14ac:dyDescent="0.3">
      <c r="A46" s="8"/>
      <c r="B46" s="22"/>
      <c r="C46" s="22"/>
    </row>
    <row r="47" spans="1:16384" x14ac:dyDescent="0.3">
      <c r="A47" s="8" t="s">
        <v>71</v>
      </c>
    </row>
    <row r="48" spans="1:16384" ht="18.600000000000001" customHeight="1" x14ac:dyDescent="0.3">
      <c r="A48" s="172" t="s">
        <v>73</v>
      </c>
      <c r="B48" s="172"/>
      <c r="C48" s="172"/>
    </row>
    <row r="49" spans="1:3" x14ac:dyDescent="0.3">
      <c r="A49" s="8"/>
      <c r="B49" s="22"/>
      <c r="C49" s="22"/>
    </row>
    <row r="50" spans="1:3" x14ac:dyDescent="0.3">
      <c r="A50" s="8" t="s">
        <v>72</v>
      </c>
    </row>
    <row r="51" spans="1:3" ht="29.4" customHeight="1" x14ac:dyDescent="0.3">
      <c r="A51" s="172" t="s">
        <v>78</v>
      </c>
      <c r="B51" s="172"/>
      <c r="C51" s="172"/>
    </row>
    <row r="52" spans="1:3" x14ac:dyDescent="0.3">
      <c r="A52" s="8"/>
      <c r="B52" s="22"/>
      <c r="C52" s="22"/>
    </row>
    <row r="53" spans="1:3" x14ac:dyDescent="0.3">
      <c r="A53" s="8" t="s">
        <v>2</v>
      </c>
    </row>
    <row r="54" spans="1:3" ht="46.2" customHeight="1" x14ac:dyDescent="0.3">
      <c r="A54" s="172" t="s">
        <v>75</v>
      </c>
      <c r="B54" s="172"/>
      <c r="C54" s="172"/>
    </row>
    <row r="55" spans="1:3" x14ac:dyDescent="0.3">
      <c r="A55" s="8"/>
      <c r="B55" s="22"/>
      <c r="C55" s="22"/>
    </row>
    <row r="56" spans="1:3" x14ac:dyDescent="0.3">
      <c r="A56" s="23" t="s">
        <v>2</v>
      </c>
      <c r="B56" s="23" t="s">
        <v>22</v>
      </c>
      <c r="C56" s="23" t="s">
        <v>56</v>
      </c>
    </row>
    <row r="57" spans="1:3" ht="28.8" x14ac:dyDescent="0.3">
      <c r="A57" s="25" t="s">
        <v>6</v>
      </c>
      <c r="B57" s="24" t="s">
        <v>43</v>
      </c>
      <c r="C57" s="25" t="s">
        <v>127</v>
      </c>
    </row>
    <row r="58" spans="1:3" ht="43.2" x14ac:dyDescent="0.3">
      <c r="A58" s="25" t="s">
        <v>53</v>
      </c>
      <c r="B58" s="24" t="s">
        <v>47</v>
      </c>
      <c r="C58" s="25" t="s">
        <v>128</v>
      </c>
    </row>
    <row r="59" spans="1:3" ht="28.8" x14ac:dyDescent="0.3">
      <c r="A59" s="25" t="s">
        <v>54</v>
      </c>
      <c r="B59" s="24" t="s">
        <v>45</v>
      </c>
      <c r="C59" s="25" t="s">
        <v>129</v>
      </c>
    </row>
    <row r="60" spans="1:3" ht="43.2" x14ac:dyDescent="0.3">
      <c r="A60" s="25" t="s">
        <v>81</v>
      </c>
      <c r="B60" s="24" t="s">
        <v>46</v>
      </c>
      <c r="C60" s="25" t="s">
        <v>130</v>
      </c>
    </row>
    <row r="61" spans="1:3" ht="28.8" x14ac:dyDescent="0.3">
      <c r="A61" s="25" t="s">
        <v>8</v>
      </c>
      <c r="B61" s="24" t="s">
        <v>52</v>
      </c>
      <c r="C61" s="25" t="s">
        <v>131</v>
      </c>
    </row>
    <row r="62" spans="1:3" ht="28.8" x14ac:dyDescent="0.3">
      <c r="A62" s="25" t="s">
        <v>48</v>
      </c>
      <c r="B62" s="24" t="s">
        <v>49</v>
      </c>
      <c r="C62" s="25" t="s">
        <v>132</v>
      </c>
    </row>
    <row r="63" spans="1:3" ht="43.2" x14ac:dyDescent="0.3">
      <c r="A63" s="25" t="s">
        <v>36</v>
      </c>
      <c r="B63" s="24" t="s">
        <v>24</v>
      </c>
      <c r="C63" s="25" t="s">
        <v>144</v>
      </c>
    </row>
    <row r="64" spans="1:3" ht="57.6" x14ac:dyDescent="0.3">
      <c r="A64" s="25" t="s">
        <v>38</v>
      </c>
      <c r="B64" s="24" t="s">
        <v>28</v>
      </c>
      <c r="C64" s="25" t="s">
        <v>145</v>
      </c>
    </row>
    <row r="65" spans="1:3" ht="43.2" x14ac:dyDescent="0.3">
      <c r="A65" s="25" t="s">
        <v>34</v>
      </c>
      <c r="B65" s="24" t="s">
        <v>26</v>
      </c>
      <c r="C65" s="25" t="s">
        <v>146</v>
      </c>
    </row>
    <row r="66" spans="1:3" ht="57.6" x14ac:dyDescent="0.3">
      <c r="A66" s="25" t="s">
        <v>35</v>
      </c>
      <c r="B66" s="24" t="s">
        <v>27</v>
      </c>
      <c r="C66" s="25" t="s">
        <v>147</v>
      </c>
    </row>
    <row r="67" spans="1:3" ht="43.2" x14ac:dyDescent="0.3">
      <c r="A67" s="25" t="s">
        <v>39</v>
      </c>
      <c r="B67" s="24" t="s">
        <v>29</v>
      </c>
      <c r="C67" s="25" t="s">
        <v>148</v>
      </c>
    </row>
    <row r="68" spans="1:3" ht="43.2" x14ac:dyDescent="0.3">
      <c r="A68" s="25" t="s">
        <v>42</v>
      </c>
      <c r="B68" s="24" t="s">
        <v>31</v>
      </c>
      <c r="C68" s="25" t="s">
        <v>149</v>
      </c>
    </row>
    <row r="69" spans="1:3" ht="57.6" x14ac:dyDescent="0.3">
      <c r="A69" s="25" t="s">
        <v>37</v>
      </c>
      <c r="B69" s="24" t="s">
        <v>23</v>
      </c>
      <c r="C69" s="25" t="s">
        <v>150</v>
      </c>
    </row>
    <row r="70" spans="1:3" ht="28.8" x14ac:dyDescent="0.3">
      <c r="A70" s="25" t="s">
        <v>55</v>
      </c>
      <c r="B70" s="24" t="s">
        <v>44</v>
      </c>
      <c r="C70" s="25" t="s">
        <v>133</v>
      </c>
    </row>
    <row r="71" spans="1:3" ht="28.8" x14ac:dyDescent="0.3">
      <c r="A71" s="25" t="s">
        <v>11</v>
      </c>
      <c r="B71" s="24" t="s">
        <v>121</v>
      </c>
      <c r="C71" s="25" t="s">
        <v>134</v>
      </c>
    </row>
    <row r="72" spans="1:3" ht="28.8" x14ac:dyDescent="0.3">
      <c r="A72" s="25" t="s">
        <v>50</v>
      </c>
      <c r="B72" s="24" t="s">
        <v>51</v>
      </c>
      <c r="C72" s="25" t="s">
        <v>152</v>
      </c>
    </row>
    <row r="73" spans="1:3" ht="43.2" x14ac:dyDescent="0.3">
      <c r="A73" s="25" t="s">
        <v>33</v>
      </c>
      <c r="B73" s="24" t="s">
        <v>25</v>
      </c>
      <c r="C73" s="25" t="s">
        <v>151</v>
      </c>
    </row>
    <row r="74" spans="1:3" ht="43.2" x14ac:dyDescent="0.3">
      <c r="A74" s="25" t="s">
        <v>40</v>
      </c>
      <c r="B74" s="24" t="s">
        <v>30</v>
      </c>
      <c r="C74" s="25" t="s">
        <v>153</v>
      </c>
    </row>
    <row r="75" spans="1:3" ht="43.2" x14ac:dyDescent="0.3">
      <c r="A75" s="25" t="s">
        <v>41</v>
      </c>
      <c r="B75" s="24" t="s">
        <v>32</v>
      </c>
      <c r="C75" s="25" t="s">
        <v>154</v>
      </c>
    </row>
    <row r="76" spans="1:3" x14ac:dyDescent="0.3">
      <c r="A76" s="31" t="s">
        <v>2</v>
      </c>
      <c r="B76" s="23" t="s">
        <v>22</v>
      </c>
      <c r="C76" s="23" t="s">
        <v>56</v>
      </c>
    </row>
    <row r="77" spans="1:3" ht="28.8" x14ac:dyDescent="0.3">
      <c r="A77" s="25" t="s">
        <v>65</v>
      </c>
      <c r="B77" s="24" t="s">
        <v>64</v>
      </c>
      <c r="C77" s="25" t="s">
        <v>85</v>
      </c>
    </row>
    <row r="78" spans="1:3" ht="28.8" x14ac:dyDescent="0.3">
      <c r="A78" s="25" t="s">
        <v>135</v>
      </c>
      <c r="B78" s="24" t="s">
        <v>124</v>
      </c>
      <c r="C78" s="25" t="s">
        <v>136</v>
      </c>
    </row>
    <row r="79" spans="1:3" ht="28.8" x14ac:dyDescent="0.3">
      <c r="A79" s="25" t="s">
        <v>137</v>
      </c>
      <c r="B79" s="24" t="s">
        <v>120</v>
      </c>
      <c r="C79" s="25" t="s">
        <v>138</v>
      </c>
    </row>
    <row r="80" spans="1:3" ht="28.8" x14ac:dyDescent="0.3">
      <c r="A80" s="25" t="s">
        <v>66</v>
      </c>
      <c r="B80" s="24" t="s">
        <v>67</v>
      </c>
      <c r="C80" s="25" t="s">
        <v>86</v>
      </c>
    </row>
    <row r="81" spans="1:3" ht="28.8" x14ac:dyDescent="0.3">
      <c r="A81" s="25" t="s">
        <v>139</v>
      </c>
      <c r="B81" s="24" t="s">
        <v>123</v>
      </c>
      <c r="C81" s="25" t="s">
        <v>140</v>
      </c>
    </row>
    <row r="82" spans="1:3" ht="57.6" x14ac:dyDescent="0.3">
      <c r="A82" s="25" t="s">
        <v>3</v>
      </c>
      <c r="B82" s="24" t="s">
        <v>68</v>
      </c>
      <c r="C82" s="25" t="s">
        <v>88</v>
      </c>
    </row>
    <row r="83" spans="1:3" ht="57.6" x14ac:dyDescent="0.3">
      <c r="A83" s="25" t="s">
        <v>76</v>
      </c>
      <c r="B83" s="24" t="s">
        <v>57</v>
      </c>
      <c r="C83" s="25" t="s">
        <v>141</v>
      </c>
    </row>
    <row r="84" spans="1:3" ht="57.6" x14ac:dyDescent="0.3">
      <c r="A84" s="25" t="s">
        <v>77</v>
      </c>
      <c r="B84" s="24" t="s">
        <v>58</v>
      </c>
      <c r="C84" s="25" t="s">
        <v>142</v>
      </c>
    </row>
    <row r="85" spans="1:3" ht="57.6" x14ac:dyDescent="0.3">
      <c r="A85" s="25" t="s">
        <v>167</v>
      </c>
      <c r="B85" s="24" t="s">
        <v>59</v>
      </c>
      <c r="C85" s="25" t="s">
        <v>168</v>
      </c>
    </row>
    <row r="86" spans="1:3" ht="57.6" x14ac:dyDescent="0.3">
      <c r="A86" s="25" t="s">
        <v>169</v>
      </c>
      <c r="B86" s="24" t="s">
        <v>60</v>
      </c>
      <c r="C86" s="25" t="s">
        <v>170</v>
      </c>
    </row>
    <row r="87" spans="1:3" ht="57.6" x14ac:dyDescent="0.3">
      <c r="A87" s="25" t="s">
        <v>171</v>
      </c>
      <c r="B87" s="24" t="s">
        <v>61</v>
      </c>
      <c r="C87" s="25" t="s">
        <v>172</v>
      </c>
    </row>
    <row r="88" spans="1:3" ht="57.6" x14ac:dyDescent="0.3">
      <c r="A88" s="25" t="s">
        <v>173</v>
      </c>
      <c r="B88" s="24" t="s">
        <v>62</v>
      </c>
      <c r="C88" s="25" t="s">
        <v>174</v>
      </c>
    </row>
    <row r="89" spans="1:3" ht="57.6" x14ac:dyDescent="0.3">
      <c r="A89" s="25" t="s">
        <v>175</v>
      </c>
      <c r="B89" s="24" t="s">
        <v>63</v>
      </c>
      <c r="C89" s="25" t="s">
        <v>176</v>
      </c>
    </row>
    <row r="90" spans="1:3" ht="57.6" x14ac:dyDescent="0.3">
      <c r="A90" s="25" t="s">
        <v>177</v>
      </c>
      <c r="B90" s="24" t="s">
        <v>87</v>
      </c>
      <c r="C90" s="25" t="s">
        <v>178</v>
      </c>
    </row>
  </sheetData>
  <mergeCells count="15">
    <mergeCell ref="A48:C48"/>
    <mergeCell ref="A51:C51"/>
    <mergeCell ref="A54:C54"/>
    <mergeCell ref="A7:C7"/>
    <mergeCell ref="A16:C16"/>
    <mergeCell ref="A22:C22"/>
    <mergeCell ref="A28:C28"/>
    <mergeCell ref="A38:C38"/>
    <mergeCell ref="A45:C45"/>
    <mergeCell ref="A39:C39"/>
    <mergeCell ref="A10:C10"/>
    <mergeCell ref="A13:C13"/>
    <mergeCell ref="A19:C19"/>
    <mergeCell ref="A25:C25"/>
    <mergeCell ref="A30:C30"/>
  </mergeCells>
  <pageMargins left="0.7" right="0.7" top="0.75" bottom="0.75" header="0.3" footer="0.3"/>
  <pageSetup scale="69" orientation="portrait" r:id="rId1"/>
  <rowBreaks count="3" manualBreakCount="3">
    <brk id="52" max="16383" man="1"/>
    <brk id="75" max="2" man="1"/>
    <brk id="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FY16_Q1</vt:lpstr>
      <vt:lpstr>Percent Positives - User Notes</vt:lpstr>
      <vt:lpstr>FY16_Q1!Print_Area</vt:lpstr>
    </vt:vector>
  </TitlesOfParts>
  <Company>USDA FSIS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OCIO</dc:creator>
  <cp:lastModifiedBy>Ibrahim, Manal - FSIS</cp:lastModifiedBy>
  <cp:lastPrinted>2019-11-26T17:14:28Z</cp:lastPrinted>
  <dcterms:created xsi:type="dcterms:W3CDTF">2018-01-31T20:46:05Z</dcterms:created>
  <dcterms:modified xsi:type="dcterms:W3CDTF">2020-04-24T18:07:04Z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