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usdagcc-my.sharepoint.com/personal/megan_traylor_usda_gov/Documents/Desktop/Forms/"/>
    </mc:Choice>
  </mc:AlternateContent>
  <xr:revisionPtr revIDLastSave="0" documentId="8_{D7D09D1F-9327-46E9-BCC2-A83794995292}" xr6:coauthVersionLast="47" xr6:coauthVersionMax="47" xr10:uidLastSave="{00000000-0000-0000-0000-000000000000}"/>
  <workbookProtection workbookAlgorithmName="SHA-512" workbookHashValue="SDDDO3V5pPpQjNt8VtpQELYYLa5XLauL/GQl5DTS4xrj9yzaKyJEvPnfaUKx/GTHykFKKSYa+TcXvbop+WPDYA==" workbookSaltValue="YC9gxDfDtATcrWbL13tqag==" workbookSpinCount="100000" lockStructure="1"/>
  <bookViews>
    <workbookView xWindow="2110" yWindow="1620" windowWidth="14400" windowHeight="7270" tabRatio="823" xr2:uid="{00000000-000D-0000-FFFF-FFFF00000000}"/>
  </bookViews>
  <sheets>
    <sheet name="PP01" sheetId="1" r:id="rId1"/>
    <sheet name="PP02" sheetId="2" r:id="rId2"/>
    <sheet name="PP03" sheetId="5" r:id="rId3"/>
    <sheet name="PP04" sheetId="27" r:id="rId4"/>
    <sheet name="PP05" sheetId="26" r:id="rId5"/>
    <sheet name="PP06" sheetId="25" r:id="rId6"/>
    <sheet name="PP07" sheetId="24" r:id="rId7"/>
    <sheet name="PP08" sheetId="23" r:id="rId8"/>
    <sheet name="PP09" sheetId="22" r:id="rId9"/>
    <sheet name="PP10" sheetId="21" r:id="rId10"/>
    <sheet name="PP11" sheetId="20" r:id="rId11"/>
    <sheet name="PP12" sheetId="19" r:id="rId12"/>
    <sheet name="PP13" sheetId="18" r:id="rId13"/>
    <sheet name="PP14" sheetId="17" r:id="rId14"/>
    <sheet name="PP15" sheetId="16" r:id="rId15"/>
    <sheet name="PP16" sheetId="15" r:id="rId16"/>
    <sheet name="PP17" sheetId="14" r:id="rId17"/>
    <sheet name="PP18" sheetId="13" r:id="rId18"/>
    <sheet name="PP19" sheetId="12" r:id="rId19"/>
    <sheet name="PP20" sheetId="11" r:id="rId20"/>
    <sheet name="PP21" sheetId="10" r:id="rId21"/>
    <sheet name="PP22" sheetId="9" r:id="rId22"/>
    <sheet name="PP23" sheetId="8" r:id="rId23"/>
    <sheet name="PP24" sheetId="7" r:id="rId24"/>
    <sheet name="PP25" sheetId="6" r:id="rId25"/>
    <sheet name="PP26" sheetId="4" r:id="rId26"/>
  </sheets>
  <definedNames>
    <definedName name="_xlnm.Print_Area" localSheetId="0">'PP01'!$B$1:$V$65</definedName>
    <definedName name="_xlnm.Print_Area" localSheetId="1">'PP02'!$B$1:$V$68</definedName>
    <definedName name="_xlnm.Print_Area" localSheetId="2">'PP03'!$B$1:$V$60</definedName>
    <definedName name="_xlnm.Print_Area" localSheetId="3">'PP04'!$A$1:$V$60</definedName>
    <definedName name="_xlnm.Print_Area" localSheetId="4">'PP05'!$A$1:$V$60</definedName>
    <definedName name="_xlnm.Print_Area" localSheetId="5">'PP06'!$A$1:$V$60</definedName>
    <definedName name="_xlnm.Print_Area" localSheetId="6">'PP07'!$A$1:$V$60</definedName>
    <definedName name="_xlnm.Print_Area" localSheetId="7">'PP08'!$A$1:$V$60</definedName>
    <definedName name="_xlnm.Print_Area" localSheetId="8">'PP09'!$A$1:$V$60</definedName>
    <definedName name="_xlnm.Print_Area" localSheetId="9">'PP10'!$A$1:$V$60</definedName>
    <definedName name="_xlnm.Print_Area" localSheetId="10">'PP11'!$A$1:$V$60</definedName>
    <definedName name="_xlnm.Print_Area" localSheetId="11">'PP12'!$A$1:$V$60</definedName>
    <definedName name="_xlnm.Print_Area" localSheetId="12">'PP13'!$A$1:$V$60</definedName>
    <definedName name="_xlnm.Print_Area" localSheetId="13">'PP14'!$A$1:$V$60</definedName>
    <definedName name="_xlnm.Print_Area" localSheetId="14">'PP15'!$A$1:$V$60</definedName>
    <definedName name="_xlnm.Print_Area" localSheetId="15">'PP16'!$A$1:$V$60</definedName>
    <definedName name="_xlnm.Print_Area" localSheetId="16">'PP17'!$A$1:$V$60</definedName>
    <definedName name="_xlnm.Print_Area" localSheetId="17">'PP18'!$A$1:$V$60</definedName>
    <definedName name="_xlnm.Print_Area" localSheetId="18">'PP19'!$A$1:$V$60</definedName>
    <definedName name="_xlnm.Print_Area" localSheetId="19">'PP20'!$A$1:$V$60</definedName>
    <definedName name="_xlnm.Print_Area" localSheetId="20">'PP21'!$A$1:$V$60</definedName>
    <definedName name="_xlnm.Print_Area" localSheetId="21">'PP22'!$A$1:$V$60</definedName>
    <definedName name="_xlnm.Print_Area" localSheetId="22">'PP23'!$A$1:$V$60</definedName>
    <definedName name="_xlnm.Print_Area" localSheetId="23">'PP24'!$A$1:$V$60</definedName>
    <definedName name="_xlnm.Print_Area" localSheetId="24">'PP25'!$A$1:$V$60</definedName>
    <definedName name="_xlnm.Print_Area" localSheetId="25">'PP26'!$A$1:$V$60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 l="1"/>
  <c r="G18" i="2"/>
  <c r="K23" i="1"/>
  <c r="K23" i="5"/>
  <c r="K23" i="27"/>
  <c r="K23" i="26"/>
  <c r="K23" i="25"/>
  <c r="K23" i="24"/>
  <c r="K23" i="23"/>
  <c r="K23" i="22"/>
  <c r="K23" i="21"/>
  <c r="K23" i="20"/>
  <c r="K23" i="19"/>
  <c r="K23" i="18"/>
  <c r="K23" i="17"/>
  <c r="K23" i="16"/>
  <c r="K23" i="15"/>
  <c r="K23" i="14"/>
  <c r="K23" i="13"/>
  <c r="K23" i="12"/>
  <c r="K23" i="11"/>
  <c r="K23" i="10"/>
  <c r="K23" i="9"/>
  <c r="K23" i="8"/>
  <c r="K23" i="7"/>
  <c r="K23" i="6"/>
  <c r="K23" i="4"/>
  <c r="K23" i="2"/>
  <c r="V57" i="1"/>
  <c r="P57" i="2" s="1"/>
  <c r="V57" i="2" s="1"/>
  <c r="P57" i="5" s="1"/>
  <c r="V57" i="5" s="1"/>
  <c r="P57" i="27" s="1"/>
  <c r="V57" i="27" s="1"/>
  <c r="P57" i="26" s="1"/>
  <c r="V57" i="26" s="1"/>
  <c r="P57" i="25" s="1"/>
  <c r="V57" i="25" s="1"/>
  <c r="P57" i="24" s="1"/>
  <c r="V57" i="24" s="1"/>
  <c r="P57" i="23" s="1"/>
  <c r="V57" i="23" s="1"/>
  <c r="P57" i="22" s="1"/>
  <c r="V57" i="22" s="1"/>
  <c r="P57" i="21" s="1"/>
  <c r="V57" i="21" s="1"/>
  <c r="P57" i="20" s="1"/>
  <c r="V57" i="20" s="1"/>
  <c r="P57" i="19" s="1"/>
  <c r="V57" i="19" s="1"/>
  <c r="P57" i="18" s="1"/>
  <c r="V57" i="18" s="1"/>
  <c r="P57" i="17" s="1"/>
  <c r="V57" i="17" s="1"/>
  <c r="P57" i="16" s="1"/>
  <c r="V57" i="16" s="1"/>
  <c r="P57" i="15" s="1"/>
  <c r="V57" i="15" s="1"/>
  <c r="P57" i="14" s="1"/>
  <c r="V57" i="14" s="1"/>
  <c r="P57" i="13" s="1"/>
  <c r="V57" i="13" s="1"/>
  <c r="P57" i="12" s="1"/>
  <c r="V57" i="12" s="1"/>
  <c r="P57" i="11" s="1"/>
  <c r="V57" i="11" s="1"/>
  <c r="P57" i="10" s="1"/>
  <c r="V57" i="10" s="1"/>
  <c r="P57" i="9" s="1"/>
  <c r="V57" i="9" s="1"/>
  <c r="P57" i="8" s="1"/>
  <c r="V57" i="8" s="1"/>
  <c r="P57" i="7" s="1"/>
  <c r="V57" i="7" s="1"/>
  <c r="P57" i="6" s="1"/>
  <c r="V57" i="6" s="1"/>
  <c r="P57" i="4" s="1"/>
  <c r="V56" i="1"/>
  <c r="P56" i="2" s="1"/>
  <c r="V56" i="2" s="1"/>
  <c r="P56" i="5" s="1"/>
  <c r="V56" i="5" s="1"/>
  <c r="P56" i="27" s="1"/>
  <c r="V56" i="27" s="1"/>
  <c r="P56" i="26" s="1"/>
  <c r="V56" i="26" s="1"/>
  <c r="P56" i="25" s="1"/>
  <c r="V56" i="25" s="1"/>
  <c r="P56" i="24" s="1"/>
  <c r="V56" i="24" s="1"/>
  <c r="P56" i="23" s="1"/>
  <c r="V56" i="23" s="1"/>
  <c r="P56" i="22" s="1"/>
  <c r="V56" i="22" s="1"/>
  <c r="P56" i="21" s="1"/>
  <c r="V56" i="21" s="1"/>
  <c r="P56" i="20" s="1"/>
  <c r="V56" i="20" s="1"/>
  <c r="P56" i="19" s="1"/>
  <c r="V56" i="19" s="1"/>
  <c r="P56" i="18" s="1"/>
  <c r="V56" i="18" s="1"/>
  <c r="P56" i="17" s="1"/>
  <c r="V56" i="17" s="1"/>
  <c r="P56" i="16" s="1"/>
  <c r="V56" i="16" s="1"/>
  <c r="P56" i="15" s="1"/>
  <c r="V56" i="15" s="1"/>
  <c r="P56" i="14" s="1"/>
  <c r="V56" i="14" s="1"/>
  <c r="P56" i="13" s="1"/>
  <c r="V56" i="13" s="1"/>
  <c r="P56" i="12" s="1"/>
  <c r="V56" i="12" s="1"/>
  <c r="P56" i="11" s="1"/>
  <c r="V56" i="11" s="1"/>
  <c r="P56" i="10" s="1"/>
  <c r="V56" i="10" s="1"/>
  <c r="P56" i="9" s="1"/>
  <c r="V56" i="9" s="1"/>
  <c r="P56" i="8" s="1"/>
  <c r="V56" i="8" s="1"/>
  <c r="P56" i="7" s="1"/>
  <c r="V56" i="7" s="1"/>
  <c r="P56" i="6" s="1"/>
  <c r="V56" i="6" s="1"/>
  <c r="P56" i="4" s="1"/>
  <c r="V55" i="1"/>
  <c r="P55" i="2" s="1"/>
  <c r="V55" i="2" s="1"/>
  <c r="P55" i="5" s="1"/>
  <c r="V55" i="5" s="1"/>
  <c r="P55" i="27" s="1"/>
  <c r="V55" i="27" s="1"/>
  <c r="P55" i="26" s="1"/>
  <c r="V55" i="26" s="1"/>
  <c r="P55" i="25" s="1"/>
  <c r="V55" i="25" s="1"/>
  <c r="P55" i="24" s="1"/>
  <c r="V55" i="24" s="1"/>
  <c r="P55" i="23" s="1"/>
  <c r="V55" i="23" s="1"/>
  <c r="P55" i="22" s="1"/>
  <c r="V55" i="22" s="1"/>
  <c r="P55" i="21" s="1"/>
  <c r="V55" i="21" s="1"/>
  <c r="P55" i="20" s="1"/>
  <c r="V55" i="20" s="1"/>
  <c r="P55" i="19" s="1"/>
  <c r="V55" i="19" s="1"/>
  <c r="P55" i="18" s="1"/>
  <c r="V55" i="18" s="1"/>
  <c r="P55" i="17" s="1"/>
  <c r="V55" i="17" s="1"/>
  <c r="P55" i="16" s="1"/>
  <c r="V55" i="16" s="1"/>
  <c r="P55" i="15" s="1"/>
  <c r="V55" i="15" s="1"/>
  <c r="P55" i="14" s="1"/>
  <c r="V55" i="14" s="1"/>
  <c r="P55" i="13" s="1"/>
  <c r="V55" i="13" s="1"/>
  <c r="P55" i="12" s="1"/>
  <c r="V55" i="12" s="1"/>
  <c r="P55" i="11" s="1"/>
  <c r="V55" i="11" s="1"/>
  <c r="P55" i="10" s="1"/>
  <c r="V55" i="10" s="1"/>
  <c r="P55" i="9" s="1"/>
  <c r="V55" i="9" s="1"/>
  <c r="P55" i="8" s="1"/>
  <c r="V55" i="8" s="1"/>
  <c r="P55" i="7" s="1"/>
  <c r="V55" i="7" s="1"/>
  <c r="P55" i="6" s="1"/>
  <c r="V55" i="6" s="1"/>
  <c r="P55" i="4" s="1"/>
  <c r="V10" i="1"/>
  <c r="E14" i="1"/>
  <c r="D37" i="1"/>
  <c r="G35" i="1" s="1"/>
  <c r="G12" i="1"/>
  <c r="V5" i="2"/>
  <c r="V5" i="5" s="1"/>
  <c r="V10" i="5" s="1"/>
  <c r="Z24" i="2"/>
  <c r="AA24" i="2" s="1"/>
  <c r="Z24" i="5"/>
  <c r="AA24" i="5" s="1"/>
  <c r="Z24" i="27"/>
  <c r="AA24" i="27" s="1"/>
  <c r="AE24" i="27" s="1"/>
  <c r="V31" i="27" s="1"/>
  <c r="V29" i="26" s="1"/>
  <c r="Z24" i="26"/>
  <c r="AA24" i="26" s="1"/>
  <c r="Z24" i="25"/>
  <c r="AA24" i="25" s="1"/>
  <c r="AE24" i="25" s="1"/>
  <c r="V31" i="25" s="1"/>
  <c r="V29" i="24" s="1"/>
  <c r="Z24" i="24"/>
  <c r="AA24" i="24" s="1"/>
  <c r="AE24" i="24" s="1"/>
  <c r="V31" i="24" s="1"/>
  <c r="V29" i="23" s="1"/>
  <c r="Z24" i="23"/>
  <c r="AA24" i="23" s="1"/>
  <c r="AE24" i="23" s="1"/>
  <c r="V31" i="23" s="1"/>
  <c r="V29" i="22" s="1"/>
  <c r="Z24" i="22"/>
  <c r="AA24" i="22" s="1"/>
  <c r="AE24" i="22" s="1"/>
  <c r="V31" i="22" s="1"/>
  <c r="V29" i="21" s="1"/>
  <c r="Z24" i="21"/>
  <c r="AA24" i="21" s="1"/>
  <c r="AE24" i="21" s="1"/>
  <c r="V31" i="21" s="1"/>
  <c r="V29" i="20" s="1"/>
  <c r="Z24" i="20"/>
  <c r="AA24" i="20" s="1"/>
  <c r="AE24" i="20" s="1"/>
  <c r="V31" i="20" s="1"/>
  <c r="V29" i="19" s="1"/>
  <c r="Z24" i="19"/>
  <c r="AA24" i="19" s="1"/>
  <c r="AE24" i="19" s="1"/>
  <c r="V31" i="19" s="1"/>
  <c r="V29" i="18" s="1"/>
  <c r="Z24" i="18"/>
  <c r="AA24" i="18" s="1"/>
  <c r="Z24" i="17"/>
  <c r="AA24" i="17" s="1"/>
  <c r="AE24" i="17" s="1"/>
  <c r="V31" i="17" s="1"/>
  <c r="V29" i="16" s="1"/>
  <c r="Z24" i="16"/>
  <c r="AA24" i="16" s="1"/>
  <c r="AE24" i="16" s="1"/>
  <c r="V31" i="16" s="1"/>
  <c r="V29" i="15" s="1"/>
  <c r="Z24" i="15"/>
  <c r="AA24" i="15" s="1"/>
  <c r="AE24" i="15" s="1"/>
  <c r="V31" i="15" s="1"/>
  <c r="V29" i="14" s="1"/>
  <c r="Z24" i="14"/>
  <c r="AA24" i="14" s="1"/>
  <c r="AE24" i="14" s="1"/>
  <c r="V31" i="14" s="1"/>
  <c r="V29" i="13" s="1"/>
  <c r="Z24" i="13"/>
  <c r="AA24" i="13" s="1"/>
  <c r="AE24" i="13" s="1"/>
  <c r="V31" i="13" s="1"/>
  <c r="V29" i="12" s="1"/>
  <c r="Z24" i="12"/>
  <c r="AA24" i="12" s="1"/>
  <c r="AE24" i="12" s="1"/>
  <c r="V31" i="12" s="1"/>
  <c r="V29" i="11" s="1"/>
  <c r="Z24" i="11"/>
  <c r="AA24" i="11" s="1"/>
  <c r="AE24" i="11" s="1"/>
  <c r="V31" i="11" s="1"/>
  <c r="V29" i="10" s="1"/>
  <c r="Z24" i="10"/>
  <c r="AA24" i="10" s="1"/>
  <c r="AE24" i="10" s="1"/>
  <c r="V31" i="10" s="1"/>
  <c r="V29" i="9" s="1"/>
  <c r="Z24" i="9"/>
  <c r="AA24" i="9" s="1"/>
  <c r="AE24" i="9" s="1"/>
  <c r="V31" i="9" s="1"/>
  <c r="V29" i="8" s="1"/>
  <c r="Z24" i="8"/>
  <c r="AA24" i="8" s="1"/>
  <c r="AE24" i="8" s="1"/>
  <c r="V31" i="8" s="1"/>
  <c r="V29" i="7" s="1"/>
  <c r="Z24" i="7"/>
  <c r="AA24" i="7" s="1"/>
  <c r="AE24" i="7" s="1"/>
  <c r="V31" i="7" s="1"/>
  <c r="V29" i="6" s="1"/>
  <c r="Z24" i="6"/>
  <c r="AA24" i="6" s="1"/>
  <c r="AE24" i="6" s="1"/>
  <c r="V31" i="6" s="1"/>
  <c r="V29" i="4" s="1"/>
  <c r="Z24" i="4"/>
  <c r="AA24" i="4" s="1"/>
  <c r="AE24" i="4" s="1"/>
  <c r="V31" i="4" s="1"/>
  <c r="V18" i="2"/>
  <c r="V16" i="5" s="1"/>
  <c r="V5" i="26"/>
  <c r="V5" i="25" s="1"/>
  <c r="V5" i="24" s="1"/>
  <c r="V18" i="1"/>
  <c r="Z17" i="5"/>
  <c r="AA17" i="5" s="1"/>
  <c r="V18" i="5"/>
  <c r="V16" i="27" s="1"/>
  <c r="Z17" i="27"/>
  <c r="AA17" i="27" s="1"/>
  <c r="AE17" i="27" s="1"/>
  <c r="V18" i="27"/>
  <c r="Z17" i="26"/>
  <c r="AA17" i="26" s="1"/>
  <c r="AE17" i="26" s="1"/>
  <c r="V18" i="26"/>
  <c r="V16" i="25" s="1"/>
  <c r="V18" i="25"/>
  <c r="V18" i="24"/>
  <c r="V18" i="23"/>
  <c r="V16" i="22" s="1"/>
  <c r="V18" i="22"/>
  <c r="V16" i="21" s="1"/>
  <c r="V18" i="21"/>
  <c r="V18" i="20"/>
  <c r="V18" i="19"/>
  <c r="V16" i="18" s="1"/>
  <c r="V18" i="18"/>
  <c r="V16" i="17" s="1"/>
  <c r="V18" i="17"/>
  <c r="V18" i="16"/>
  <c r="V18" i="15"/>
  <c r="V16" i="14" s="1"/>
  <c r="V18" i="14"/>
  <c r="V16" i="13" s="1"/>
  <c r="V18" i="13"/>
  <c r="V16" i="12" s="1"/>
  <c r="V18" i="12"/>
  <c r="V18" i="11"/>
  <c r="V16" i="10" s="1"/>
  <c r="V18" i="10"/>
  <c r="V16" i="9" s="1"/>
  <c r="V18" i="9"/>
  <c r="V18" i="8"/>
  <c r="V18" i="7"/>
  <c r="V16" i="6" s="1"/>
  <c r="V18" i="6"/>
  <c r="V16" i="4" s="1"/>
  <c r="V18" i="4"/>
  <c r="Z24" i="1"/>
  <c r="AA24" i="1" s="1"/>
  <c r="V16" i="7"/>
  <c r="V16" i="8"/>
  <c r="V16" i="11"/>
  <c r="V16" i="15"/>
  <c r="V16" i="16"/>
  <c r="V16" i="19"/>
  <c r="V16" i="20"/>
  <c r="V16" i="23"/>
  <c r="V16" i="24"/>
  <c r="V16" i="26"/>
  <c r="Z17" i="2"/>
  <c r="AA17" i="2" s="1"/>
  <c r="Z17" i="1"/>
  <c r="AA17" i="1" s="1"/>
  <c r="V16" i="2"/>
  <c r="Z17" i="6"/>
  <c r="AA17" i="6" s="1"/>
  <c r="AE17" i="6" s="1"/>
  <c r="Z17" i="7"/>
  <c r="AA17" i="7" s="1"/>
  <c r="AE17" i="7" s="1"/>
  <c r="Z17" i="8"/>
  <c r="AA17" i="8" s="1"/>
  <c r="AE17" i="8" s="1"/>
  <c r="Z17" i="9"/>
  <c r="AA17" i="9" s="1"/>
  <c r="AE17" i="9" s="1"/>
  <c r="Z17" i="10"/>
  <c r="AA17" i="10" s="1"/>
  <c r="AE17" i="10" s="1"/>
  <c r="Z17" i="11"/>
  <c r="AA17" i="11" s="1"/>
  <c r="AE17" i="11" s="1"/>
  <c r="Z17" i="12"/>
  <c r="AA17" i="12" s="1"/>
  <c r="AE17" i="12" s="1"/>
  <c r="Z17" i="13"/>
  <c r="AA17" i="13" s="1"/>
  <c r="AE17" i="13" s="1"/>
  <c r="Z17" i="14"/>
  <c r="AA17" i="14" s="1"/>
  <c r="AE17" i="14" s="1"/>
  <c r="Z17" i="15"/>
  <c r="AA17" i="15" s="1"/>
  <c r="AE17" i="15" s="1"/>
  <c r="Z17" i="16"/>
  <c r="AA17" i="16" s="1"/>
  <c r="AE17" i="16" s="1"/>
  <c r="Z17" i="17"/>
  <c r="AA17" i="17" s="1"/>
  <c r="AE17" i="17" s="1"/>
  <c r="Z17" i="18"/>
  <c r="AA17" i="18" s="1"/>
  <c r="AE17" i="18" s="1"/>
  <c r="Z17" i="19"/>
  <c r="AA17" i="19" s="1"/>
  <c r="AE17" i="19" s="1"/>
  <c r="Z17" i="20"/>
  <c r="AA17" i="20" s="1"/>
  <c r="AE17" i="20" s="1"/>
  <c r="Z17" i="21"/>
  <c r="AA17" i="21" s="1"/>
  <c r="AE17" i="21" s="1"/>
  <c r="Z17" i="22"/>
  <c r="AA17" i="22" s="1"/>
  <c r="AE17" i="22" s="1"/>
  <c r="Z17" i="23"/>
  <c r="AA17" i="23" s="1"/>
  <c r="AE17" i="23" s="1"/>
  <c r="Z17" i="24"/>
  <c r="AA17" i="24" s="1"/>
  <c r="AE17" i="24" s="1"/>
  <c r="Z17" i="25"/>
  <c r="AA17" i="25" s="1"/>
  <c r="AE17" i="25" s="1"/>
  <c r="S51" i="1"/>
  <c r="K51" i="1"/>
  <c r="S50" i="1"/>
  <c r="K50" i="1"/>
  <c r="Z18" i="5"/>
  <c r="AA18" i="5" s="1"/>
  <c r="Z18" i="27"/>
  <c r="Z18" i="26"/>
  <c r="AA18" i="26" s="1"/>
  <c r="AE18" i="26" s="1"/>
  <c r="Z18" i="25"/>
  <c r="AA18" i="25" s="1"/>
  <c r="Z18" i="24"/>
  <c r="AA18" i="24" s="1"/>
  <c r="Z18" i="23"/>
  <c r="AA18" i="23" s="1"/>
  <c r="AE18" i="23" s="1"/>
  <c r="Z18" i="22"/>
  <c r="AA18" i="22" s="1"/>
  <c r="AE18" i="22" s="1"/>
  <c r="Z18" i="21"/>
  <c r="AA18" i="21" s="1"/>
  <c r="Z18" i="20"/>
  <c r="AA18" i="20" s="1"/>
  <c r="Z18" i="19"/>
  <c r="Z18" i="18"/>
  <c r="AA18" i="18" s="1"/>
  <c r="AE18" i="18" s="1"/>
  <c r="Z18" i="17"/>
  <c r="Z18" i="16"/>
  <c r="Z18" i="15"/>
  <c r="Z18" i="14"/>
  <c r="AA18" i="14" s="1"/>
  <c r="AE18" i="14" s="1"/>
  <c r="Z18" i="13"/>
  <c r="AA18" i="13" s="1"/>
  <c r="Z18" i="12"/>
  <c r="AA18" i="12" s="1"/>
  <c r="Z18" i="11"/>
  <c r="Z18" i="10"/>
  <c r="AA18" i="10" s="1"/>
  <c r="AE18" i="10" s="1"/>
  <c r="Z18" i="9"/>
  <c r="AA18" i="9" s="1"/>
  <c r="Z18" i="8"/>
  <c r="AA18" i="8" s="1"/>
  <c r="Z18" i="7"/>
  <c r="AA18" i="7" s="1"/>
  <c r="AE18" i="7" s="1"/>
  <c r="Z18" i="6"/>
  <c r="AA18" i="6" s="1"/>
  <c r="AE18" i="6" s="1"/>
  <c r="Z18" i="4"/>
  <c r="AA18" i="4" s="1"/>
  <c r="Z18" i="2"/>
  <c r="AA18" i="2" s="1"/>
  <c r="AE18" i="2" s="1"/>
  <c r="Z17" i="4"/>
  <c r="Z16" i="5"/>
  <c r="AA16" i="5" s="1"/>
  <c r="AE16" i="5" s="1"/>
  <c r="Z16" i="27"/>
  <c r="AA16" i="27" s="1"/>
  <c r="Z16" i="26"/>
  <c r="AA16" i="26" s="1"/>
  <c r="Z16" i="25"/>
  <c r="Z16" i="24"/>
  <c r="AA16" i="24" s="1"/>
  <c r="AE16" i="24" s="1"/>
  <c r="Z16" i="23"/>
  <c r="AA16" i="23" s="1"/>
  <c r="Z16" i="22"/>
  <c r="AA16" i="22" s="1"/>
  <c r="Z16" i="21"/>
  <c r="Z16" i="20"/>
  <c r="AA16" i="20" s="1"/>
  <c r="AE16" i="20" s="1"/>
  <c r="Z16" i="19"/>
  <c r="AA16" i="19" s="1"/>
  <c r="Z16" i="18"/>
  <c r="AA16" i="18" s="1"/>
  <c r="AE16" i="18" s="1"/>
  <c r="Z16" i="17"/>
  <c r="AA16" i="17" s="1"/>
  <c r="Z16" i="16"/>
  <c r="AA16" i="16" s="1"/>
  <c r="AE16" i="16" s="1"/>
  <c r="Z16" i="15"/>
  <c r="Z16" i="14"/>
  <c r="AA16" i="14" s="1"/>
  <c r="AE16" i="14" s="1"/>
  <c r="Z16" i="13"/>
  <c r="Z16" i="12"/>
  <c r="AA16" i="12" s="1"/>
  <c r="AE16" i="12" s="1"/>
  <c r="Z16" i="11"/>
  <c r="AA16" i="11" s="1"/>
  <c r="Z16" i="10"/>
  <c r="AA16" i="10" s="1"/>
  <c r="Z16" i="9"/>
  <c r="Z16" i="8"/>
  <c r="AA16" i="8" s="1"/>
  <c r="AE16" i="8" s="1"/>
  <c r="Z16" i="7"/>
  <c r="Z16" i="6"/>
  <c r="AA16" i="6" s="1"/>
  <c r="AE16" i="6" s="1"/>
  <c r="Z16" i="4"/>
  <c r="Z16" i="2"/>
  <c r="AA16" i="2" s="1"/>
  <c r="AE16" i="2" s="1"/>
  <c r="S51" i="2"/>
  <c r="K51" i="2"/>
  <c r="S50" i="2"/>
  <c r="K50" i="2"/>
  <c r="V10" i="2"/>
  <c r="S49" i="1"/>
  <c r="K49" i="1"/>
  <c r="S49" i="2"/>
  <c r="K49" i="2"/>
  <c r="S49" i="5"/>
  <c r="T49" i="5" s="1"/>
  <c r="V12" i="5" s="1"/>
  <c r="K49" i="5"/>
  <c r="S51" i="5"/>
  <c r="K51" i="5"/>
  <c r="S50" i="5"/>
  <c r="K50" i="5"/>
  <c r="Z18" i="1"/>
  <c r="AA18" i="1" s="1"/>
  <c r="AE18" i="1" s="1"/>
  <c r="AA18" i="27"/>
  <c r="AE18" i="27" s="1"/>
  <c r="AA18" i="19"/>
  <c r="AE18" i="19" s="1"/>
  <c r="AA18" i="17"/>
  <c r="AE18" i="17" s="1"/>
  <c r="AA18" i="16"/>
  <c r="AA18" i="15"/>
  <c r="AE18" i="15" s="1"/>
  <c r="AA18" i="11"/>
  <c r="Z16" i="1"/>
  <c r="AA16" i="1" s="1"/>
  <c r="AA16" i="25"/>
  <c r="AE16" i="25" s="1"/>
  <c r="AA16" i="21"/>
  <c r="AE16" i="21" s="1"/>
  <c r="AA16" i="15"/>
  <c r="AA16" i="13"/>
  <c r="AE16" i="13" s="1"/>
  <c r="AA16" i="9"/>
  <c r="AE16" i="9" s="1"/>
  <c r="AA16" i="7"/>
  <c r="AE16" i="7" s="1"/>
  <c r="AA16" i="4"/>
  <c r="AA17" i="4"/>
  <c r="AE17" i="4" s="1"/>
  <c r="M15" i="2"/>
  <c r="N15" i="2"/>
  <c r="N15" i="5" s="1"/>
  <c r="M16" i="2"/>
  <c r="M16" i="5" s="1"/>
  <c r="N16" i="2"/>
  <c r="M17" i="2"/>
  <c r="M17" i="5" s="1"/>
  <c r="N17" i="2"/>
  <c r="N17" i="5" s="1"/>
  <c r="M18" i="2"/>
  <c r="M18" i="5" s="1"/>
  <c r="N18" i="2"/>
  <c r="M19" i="2"/>
  <c r="M19" i="5" s="1"/>
  <c r="N19" i="2"/>
  <c r="N19" i="5" s="1"/>
  <c r="H83" i="2"/>
  <c r="H82" i="2"/>
  <c r="H86" i="2"/>
  <c r="H84" i="2"/>
  <c r="H85" i="2"/>
  <c r="H83" i="5"/>
  <c r="H82" i="5"/>
  <c r="H86" i="5"/>
  <c r="H84" i="5"/>
  <c r="H85" i="5"/>
  <c r="H83" i="27"/>
  <c r="H82" i="27"/>
  <c r="H86" i="27"/>
  <c r="H84" i="27"/>
  <c r="H85" i="27"/>
  <c r="H83" i="26"/>
  <c r="H82" i="26"/>
  <c r="H86" i="26"/>
  <c r="H84" i="26"/>
  <c r="H85" i="26"/>
  <c r="H83" i="25"/>
  <c r="H82" i="25"/>
  <c r="H86" i="25"/>
  <c r="H84" i="25"/>
  <c r="H85" i="25"/>
  <c r="H83" i="24"/>
  <c r="H82" i="24"/>
  <c r="H86" i="24"/>
  <c r="H84" i="24"/>
  <c r="H85" i="24"/>
  <c r="H83" i="23"/>
  <c r="H82" i="23"/>
  <c r="H86" i="23"/>
  <c r="H84" i="23"/>
  <c r="H85" i="23"/>
  <c r="H83" i="22"/>
  <c r="H82" i="22"/>
  <c r="H86" i="22"/>
  <c r="H84" i="22"/>
  <c r="H85" i="22"/>
  <c r="H83" i="21"/>
  <c r="H82" i="21"/>
  <c r="H86" i="21"/>
  <c r="H84" i="21"/>
  <c r="H85" i="21"/>
  <c r="H83" i="20"/>
  <c r="H82" i="20"/>
  <c r="H86" i="20"/>
  <c r="H84" i="20"/>
  <c r="H85" i="20"/>
  <c r="H83" i="19"/>
  <c r="H82" i="19"/>
  <c r="H86" i="19"/>
  <c r="H84" i="19"/>
  <c r="H85" i="19"/>
  <c r="H83" i="18"/>
  <c r="H82" i="18"/>
  <c r="H86" i="18"/>
  <c r="H84" i="18"/>
  <c r="H85" i="18"/>
  <c r="H83" i="17"/>
  <c r="H82" i="17"/>
  <c r="H86" i="17"/>
  <c r="H84" i="17"/>
  <c r="H85" i="17"/>
  <c r="H83" i="16"/>
  <c r="H82" i="16"/>
  <c r="H86" i="16"/>
  <c r="H84" i="16"/>
  <c r="H85" i="16"/>
  <c r="H83" i="15"/>
  <c r="H82" i="15"/>
  <c r="H86" i="15"/>
  <c r="H84" i="15"/>
  <c r="H85" i="15"/>
  <c r="H83" i="14"/>
  <c r="H82" i="14"/>
  <c r="H86" i="14"/>
  <c r="H84" i="14"/>
  <c r="H85" i="14"/>
  <c r="H83" i="13"/>
  <c r="H82" i="13"/>
  <c r="H86" i="13"/>
  <c r="H84" i="13"/>
  <c r="H85" i="13"/>
  <c r="H83" i="12"/>
  <c r="H82" i="12"/>
  <c r="H86" i="12"/>
  <c r="H84" i="12"/>
  <c r="H85" i="12"/>
  <c r="H83" i="11"/>
  <c r="H82" i="11"/>
  <c r="H86" i="11"/>
  <c r="H84" i="11"/>
  <c r="H85" i="11"/>
  <c r="H83" i="10"/>
  <c r="H82" i="10"/>
  <c r="H86" i="10"/>
  <c r="H84" i="10"/>
  <c r="H85" i="10"/>
  <c r="H83" i="9"/>
  <c r="H82" i="9"/>
  <c r="H86" i="9"/>
  <c r="H84" i="9"/>
  <c r="H85" i="9"/>
  <c r="H83" i="8"/>
  <c r="H82" i="8"/>
  <c r="H86" i="8"/>
  <c r="H84" i="8"/>
  <c r="H85" i="8"/>
  <c r="H83" i="7"/>
  <c r="H82" i="7"/>
  <c r="H86" i="7"/>
  <c r="H84" i="7"/>
  <c r="H85" i="7"/>
  <c r="H83" i="6"/>
  <c r="H82" i="6"/>
  <c r="H86" i="6"/>
  <c r="H84" i="6"/>
  <c r="H85" i="6"/>
  <c r="H83" i="4"/>
  <c r="H82" i="4"/>
  <c r="H86" i="4"/>
  <c r="H84" i="4"/>
  <c r="H85" i="4"/>
  <c r="H83" i="1"/>
  <c r="H82" i="1"/>
  <c r="H86" i="1"/>
  <c r="H84" i="1"/>
  <c r="H85" i="1"/>
  <c r="H69" i="2"/>
  <c r="H72" i="2"/>
  <c r="H70" i="2"/>
  <c r="H71" i="2"/>
  <c r="H69" i="1"/>
  <c r="H68" i="1"/>
  <c r="H72" i="1"/>
  <c r="H70" i="1"/>
  <c r="H71" i="1"/>
  <c r="I68" i="2"/>
  <c r="O16" i="2"/>
  <c r="O15" i="2"/>
  <c r="O19" i="2"/>
  <c r="J72" i="2" s="1"/>
  <c r="O17" i="2"/>
  <c r="J70" i="2" s="1"/>
  <c r="O18" i="2"/>
  <c r="J71" i="2" s="1"/>
  <c r="P16" i="2"/>
  <c r="P15" i="2"/>
  <c r="K68" i="2" s="1"/>
  <c r="P19" i="2"/>
  <c r="K72" i="2" s="1"/>
  <c r="P17" i="2"/>
  <c r="P18" i="2"/>
  <c r="Q16" i="2"/>
  <c r="L69" i="2" s="1"/>
  <c r="Q15" i="2"/>
  <c r="L68" i="2"/>
  <c r="Q19" i="2"/>
  <c r="Q17" i="2"/>
  <c r="L70" i="2" s="1"/>
  <c r="Q18" i="2"/>
  <c r="R16" i="2"/>
  <c r="R16" i="5" s="1"/>
  <c r="M69" i="2"/>
  <c r="R15" i="2"/>
  <c r="M68" i="2" s="1"/>
  <c r="R19" i="2"/>
  <c r="R17" i="2"/>
  <c r="R18" i="2"/>
  <c r="M71" i="2" s="1"/>
  <c r="O19" i="5"/>
  <c r="J72" i="5" s="1"/>
  <c r="O17" i="5"/>
  <c r="J70" i="5" s="1"/>
  <c r="O18" i="5"/>
  <c r="P19" i="5"/>
  <c r="K72" i="5" s="1"/>
  <c r="Q16" i="5"/>
  <c r="L69" i="5" s="1"/>
  <c r="Q15" i="5"/>
  <c r="L68" i="5" s="1"/>
  <c r="Q17" i="5"/>
  <c r="L70" i="5" s="1"/>
  <c r="R15" i="5"/>
  <c r="O17" i="27"/>
  <c r="Q16" i="27"/>
  <c r="I69" i="1"/>
  <c r="I68" i="1"/>
  <c r="I72" i="1"/>
  <c r="I70" i="1"/>
  <c r="I71" i="1"/>
  <c r="J69" i="1"/>
  <c r="J68" i="1"/>
  <c r="J72" i="1"/>
  <c r="J70" i="1"/>
  <c r="J71" i="1"/>
  <c r="K69" i="1"/>
  <c r="K68" i="1"/>
  <c r="K72" i="1"/>
  <c r="K70" i="1"/>
  <c r="K71" i="1"/>
  <c r="L69" i="1"/>
  <c r="L68" i="1"/>
  <c r="L72" i="1"/>
  <c r="L70" i="1"/>
  <c r="L71" i="1"/>
  <c r="M69" i="1"/>
  <c r="M68" i="1"/>
  <c r="M72" i="1"/>
  <c r="M70" i="1"/>
  <c r="M71" i="1"/>
  <c r="L16" i="2"/>
  <c r="L15" i="2"/>
  <c r="L19" i="2"/>
  <c r="L17" i="2"/>
  <c r="L18" i="2"/>
  <c r="G69" i="1"/>
  <c r="G68" i="1"/>
  <c r="G72" i="1"/>
  <c r="G70" i="1"/>
  <c r="G71" i="1"/>
  <c r="S51" i="27"/>
  <c r="K51" i="27"/>
  <c r="K52" i="27" s="1"/>
  <c r="S50" i="27"/>
  <c r="K50" i="27"/>
  <c r="S51" i="26"/>
  <c r="K51" i="26"/>
  <c r="S50" i="26"/>
  <c r="K50" i="26"/>
  <c r="T50" i="26" s="1"/>
  <c r="S51" i="25"/>
  <c r="K51" i="25"/>
  <c r="T51" i="25" s="1"/>
  <c r="S50" i="25"/>
  <c r="K50" i="25"/>
  <c r="T50" i="25" s="1"/>
  <c r="S51" i="24"/>
  <c r="K51" i="24"/>
  <c r="S50" i="24"/>
  <c r="K50" i="24"/>
  <c r="S51" i="23"/>
  <c r="K51" i="23"/>
  <c r="K52" i="23" s="1"/>
  <c r="S50" i="23"/>
  <c r="T50" i="23" s="1"/>
  <c r="K50" i="23"/>
  <c r="S51" i="22"/>
  <c r="K51" i="22"/>
  <c r="S50" i="22"/>
  <c r="K50" i="22"/>
  <c r="S51" i="21"/>
  <c r="K51" i="21"/>
  <c r="S50" i="21"/>
  <c r="K50" i="21"/>
  <c r="S51" i="20"/>
  <c r="K51" i="20"/>
  <c r="K52" i="20" s="1"/>
  <c r="S50" i="20"/>
  <c r="K50" i="20"/>
  <c r="S51" i="19"/>
  <c r="K51" i="19"/>
  <c r="S50" i="19"/>
  <c r="T50" i="19" s="1"/>
  <c r="K50" i="19"/>
  <c r="S51" i="18"/>
  <c r="K51" i="18"/>
  <c r="S50" i="18"/>
  <c r="K50" i="18"/>
  <c r="S51" i="17"/>
  <c r="K51" i="17"/>
  <c r="S50" i="17"/>
  <c r="K50" i="17"/>
  <c r="S51" i="16"/>
  <c r="T51" i="16" s="1"/>
  <c r="K51" i="16"/>
  <c r="S50" i="16"/>
  <c r="K50" i="16"/>
  <c r="S51" i="15"/>
  <c r="K51" i="15"/>
  <c r="S50" i="15"/>
  <c r="K50" i="15"/>
  <c r="S51" i="14"/>
  <c r="K51" i="14"/>
  <c r="S50" i="14"/>
  <c r="K50" i="14"/>
  <c r="T50" i="14" s="1"/>
  <c r="S51" i="13"/>
  <c r="K51" i="13"/>
  <c r="S50" i="13"/>
  <c r="K50" i="13"/>
  <c r="T50" i="13" s="1"/>
  <c r="S51" i="12"/>
  <c r="K51" i="12"/>
  <c r="S50" i="12"/>
  <c r="K50" i="12"/>
  <c r="S51" i="11"/>
  <c r="K51" i="11"/>
  <c r="S50" i="11"/>
  <c r="K50" i="11"/>
  <c r="S51" i="10"/>
  <c r="K51" i="10"/>
  <c r="S50" i="10"/>
  <c r="K50" i="10"/>
  <c r="T50" i="10" s="1"/>
  <c r="S51" i="9"/>
  <c r="K51" i="9"/>
  <c r="S50" i="9"/>
  <c r="K50" i="9"/>
  <c r="S51" i="8"/>
  <c r="T51" i="8" s="1"/>
  <c r="K51" i="8"/>
  <c r="S50" i="8"/>
  <c r="K50" i="8"/>
  <c r="S51" i="7"/>
  <c r="T51" i="7" s="1"/>
  <c r="K51" i="7"/>
  <c r="S50" i="7"/>
  <c r="K50" i="7"/>
  <c r="S51" i="6"/>
  <c r="T51" i="6" s="1"/>
  <c r="V25" i="6" s="1"/>
  <c r="K51" i="6"/>
  <c r="S50" i="6"/>
  <c r="K50" i="6"/>
  <c r="T50" i="6" s="1"/>
  <c r="S51" i="4"/>
  <c r="K51" i="4"/>
  <c r="S50" i="4"/>
  <c r="K50" i="4"/>
  <c r="T50" i="4" s="1"/>
  <c r="K44" i="1"/>
  <c r="S44" i="1"/>
  <c r="S45" i="1"/>
  <c r="T45" i="1" s="1"/>
  <c r="K45" i="1"/>
  <c r="S46" i="1"/>
  <c r="K46" i="1"/>
  <c r="S48" i="1"/>
  <c r="T48" i="1" s="1"/>
  <c r="K48" i="1"/>
  <c r="S47" i="1"/>
  <c r="K47" i="1"/>
  <c r="K27" i="2"/>
  <c r="T27" i="2" s="1"/>
  <c r="S27" i="2"/>
  <c r="K27" i="5"/>
  <c r="S27" i="5"/>
  <c r="K27" i="27"/>
  <c r="S27" i="27"/>
  <c r="T27" i="27" s="1"/>
  <c r="K27" i="26"/>
  <c r="S27" i="26"/>
  <c r="K27" i="25"/>
  <c r="T27" i="25" s="1"/>
  <c r="S27" i="25"/>
  <c r="K27" i="24"/>
  <c r="S27" i="24"/>
  <c r="K27" i="23"/>
  <c r="S27" i="23"/>
  <c r="K27" i="22"/>
  <c r="S27" i="22"/>
  <c r="K27" i="21"/>
  <c r="T27" i="21" s="1"/>
  <c r="S27" i="21"/>
  <c r="K27" i="20"/>
  <c r="S27" i="20"/>
  <c r="K27" i="19"/>
  <c r="S27" i="19"/>
  <c r="T27" i="19" s="1"/>
  <c r="K27" i="18"/>
  <c r="S27" i="18"/>
  <c r="K27" i="17"/>
  <c r="T27" i="17" s="1"/>
  <c r="S27" i="17"/>
  <c r="K27" i="16"/>
  <c r="S27" i="16"/>
  <c r="K27" i="15"/>
  <c r="T27" i="15" s="1"/>
  <c r="S27" i="15"/>
  <c r="K27" i="14"/>
  <c r="S27" i="14"/>
  <c r="K27" i="13"/>
  <c r="S27" i="13"/>
  <c r="T27" i="13"/>
  <c r="K27" i="12"/>
  <c r="S27" i="12"/>
  <c r="K27" i="11"/>
  <c r="S27" i="11"/>
  <c r="T27" i="11" s="1"/>
  <c r="K27" i="10"/>
  <c r="S27" i="10"/>
  <c r="K27" i="9"/>
  <c r="S27" i="9"/>
  <c r="K27" i="8"/>
  <c r="S27" i="8"/>
  <c r="K27" i="7"/>
  <c r="S27" i="7"/>
  <c r="K27" i="6"/>
  <c r="S27" i="6"/>
  <c r="K27" i="4"/>
  <c r="S27" i="4"/>
  <c r="K27" i="1"/>
  <c r="S27" i="1"/>
  <c r="V50" i="2"/>
  <c r="V50" i="5" s="1"/>
  <c r="V50" i="27" s="1"/>
  <c r="V50" i="26" s="1"/>
  <c r="V50" i="25" s="1"/>
  <c r="V50" i="24" s="1"/>
  <c r="V50" i="23" s="1"/>
  <c r="V50" i="22" s="1"/>
  <c r="V50" i="21" s="1"/>
  <c r="V50" i="20" s="1"/>
  <c r="V50" i="19" s="1"/>
  <c r="V50" i="18" s="1"/>
  <c r="V50" i="17" s="1"/>
  <c r="V50" i="16" s="1"/>
  <c r="V50" i="15" s="1"/>
  <c r="V50" i="14" s="1"/>
  <c r="V50" i="13" s="1"/>
  <c r="V50" i="12" s="1"/>
  <c r="V50" i="11" s="1"/>
  <c r="V50" i="10" s="1"/>
  <c r="V50" i="9" s="1"/>
  <c r="V50" i="8" s="1"/>
  <c r="V50" i="7" s="1"/>
  <c r="V50" i="6" s="1"/>
  <c r="V50" i="4" s="1"/>
  <c r="S44" i="2"/>
  <c r="K44" i="2"/>
  <c r="S45" i="2"/>
  <c r="K45" i="2"/>
  <c r="S46" i="2"/>
  <c r="K46" i="2"/>
  <c r="T46" i="2" s="1"/>
  <c r="S47" i="2"/>
  <c r="K47" i="2"/>
  <c r="S48" i="2"/>
  <c r="K48" i="2"/>
  <c r="S44" i="5"/>
  <c r="K44" i="5"/>
  <c r="S45" i="5"/>
  <c r="K45" i="5"/>
  <c r="S46" i="5"/>
  <c r="K46" i="5"/>
  <c r="S47" i="5"/>
  <c r="K47" i="5"/>
  <c r="S48" i="5"/>
  <c r="K48" i="5"/>
  <c r="T48" i="5" s="1"/>
  <c r="S44" i="27"/>
  <c r="K44" i="27"/>
  <c r="S45" i="27"/>
  <c r="K45" i="27"/>
  <c r="S46" i="27"/>
  <c r="K46" i="27"/>
  <c r="S47" i="27"/>
  <c r="T47" i="27" s="1"/>
  <c r="K47" i="27"/>
  <c r="S48" i="27"/>
  <c r="K48" i="27"/>
  <c r="S49" i="27"/>
  <c r="T49" i="27" s="1"/>
  <c r="V12" i="27" s="1"/>
  <c r="K49" i="27"/>
  <c r="S44" i="26"/>
  <c r="T44" i="26" s="1"/>
  <c r="K44" i="26"/>
  <c r="S45" i="26"/>
  <c r="K45" i="26"/>
  <c r="S46" i="26"/>
  <c r="T46" i="26" s="1"/>
  <c r="K46" i="26"/>
  <c r="S47" i="26"/>
  <c r="K47" i="26"/>
  <c r="S48" i="26"/>
  <c r="T48" i="26" s="1"/>
  <c r="K48" i="26"/>
  <c r="S49" i="26"/>
  <c r="K49" i="26"/>
  <c r="K52" i="26" s="1"/>
  <c r="S44" i="25"/>
  <c r="K44" i="25"/>
  <c r="T44" i="25" s="1"/>
  <c r="S45" i="25"/>
  <c r="K45" i="25"/>
  <c r="S46" i="25"/>
  <c r="K46" i="25"/>
  <c r="S47" i="25"/>
  <c r="K47" i="25"/>
  <c r="S48" i="25"/>
  <c r="K48" i="25"/>
  <c r="S49" i="25"/>
  <c r="K49" i="25"/>
  <c r="S44" i="24"/>
  <c r="K44" i="24"/>
  <c r="S45" i="24"/>
  <c r="K45" i="24"/>
  <c r="S46" i="24"/>
  <c r="K46" i="24"/>
  <c r="S47" i="24"/>
  <c r="K47" i="24"/>
  <c r="T47" i="24" s="1"/>
  <c r="S48" i="24"/>
  <c r="K48" i="24"/>
  <c r="S49" i="24"/>
  <c r="K49" i="24"/>
  <c r="S44" i="23"/>
  <c r="K44" i="23"/>
  <c r="S45" i="23"/>
  <c r="T45" i="23" s="1"/>
  <c r="K45" i="23"/>
  <c r="S46" i="23"/>
  <c r="K46" i="23"/>
  <c r="S47" i="23"/>
  <c r="T47" i="23" s="1"/>
  <c r="K47" i="23"/>
  <c r="S48" i="23"/>
  <c r="T48" i="23" s="1"/>
  <c r="K48" i="23"/>
  <c r="S49" i="23"/>
  <c r="T49" i="23" s="1"/>
  <c r="V12" i="23" s="1"/>
  <c r="K49" i="23"/>
  <c r="S44" i="22"/>
  <c r="K44" i="22"/>
  <c r="S45" i="22"/>
  <c r="K45" i="22"/>
  <c r="S46" i="22"/>
  <c r="K46" i="22"/>
  <c r="S47" i="22"/>
  <c r="T47" i="22" s="1"/>
  <c r="K47" i="22"/>
  <c r="S48" i="22"/>
  <c r="T48" i="22" s="1"/>
  <c r="K48" i="22"/>
  <c r="S49" i="22"/>
  <c r="K49" i="22"/>
  <c r="S44" i="21"/>
  <c r="T44" i="21" s="1"/>
  <c r="K44" i="21"/>
  <c r="S45" i="21"/>
  <c r="K45" i="21"/>
  <c r="S46" i="21"/>
  <c r="T46" i="21" s="1"/>
  <c r="K46" i="21"/>
  <c r="S47" i="21"/>
  <c r="K47" i="21"/>
  <c r="S48" i="21"/>
  <c r="T48" i="21" s="1"/>
  <c r="K48" i="21"/>
  <c r="S49" i="21"/>
  <c r="T49" i="21" s="1"/>
  <c r="V12" i="21" s="1"/>
  <c r="K49" i="21"/>
  <c r="S44" i="20"/>
  <c r="T44" i="20" s="1"/>
  <c r="K44" i="20"/>
  <c r="S45" i="20"/>
  <c r="T45" i="20" s="1"/>
  <c r="K45" i="20"/>
  <c r="S46" i="20"/>
  <c r="K46" i="20"/>
  <c r="S47" i="20"/>
  <c r="T47" i="20" s="1"/>
  <c r="K47" i="20"/>
  <c r="S48" i="20"/>
  <c r="K48" i="20"/>
  <c r="S49" i="20"/>
  <c r="T49" i="20" s="1"/>
  <c r="V12" i="20" s="1"/>
  <c r="K49" i="20"/>
  <c r="S44" i="19"/>
  <c r="K44" i="19"/>
  <c r="S45" i="19"/>
  <c r="T45" i="19" s="1"/>
  <c r="K45" i="19"/>
  <c r="S46" i="19"/>
  <c r="T46" i="19" s="1"/>
  <c r="K46" i="19"/>
  <c r="S47" i="19"/>
  <c r="T47" i="19" s="1"/>
  <c r="K47" i="19"/>
  <c r="S48" i="19"/>
  <c r="K48" i="19"/>
  <c r="S49" i="19"/>
  <c r="K49" i="19"/>
  <c r="T49" i="19" s="1"/>
  <c r="V12" i="19" s="1"/>
  <c r="S44" i="18"/>
  <c r="K44" i="18"/>
  <c r="T44" i="18" s="1"/>
  <c r="S45" i="18"/>
  <c r="T45" i="18" s="1"/>
  <c r="K45" i="18"/>
  <c r="S46" i="18"/>
  <c r="K46" i="18"/>
  <c r="S47" i="18"/>
  <c r="T47" i="18" s="1"/>
  <c r="K47" i="18"/>
  <c r="S48" i="18"/>
  <c r="T48" i="18" s="1"/>
  <c r="K48" i="18"/>
  <c r="S49" i="18"/>
  <c r="T49" i="18" s="1"/>
  <c r="K49" i="18"/>
  <c r="S44" i="17"/>
  <c r="T44" i="17" s="1"/>
  <c r="K44" i="17"/>
  <c r="S45" i="17"/>
  <c r="K45" i="17"/>
  <c r="S46" i="17"/>
  <c r="T46" i="17" s="1"/>
  <c r="K46" i="17"/>
  <c r="S47" i="17"/>
  <c r="K47" i="17"/>
  <c r="S48" i="17"/>
  <c r="T48" i="17" s="1"/>
  <c r="K48" i="17"/>
  <c r="S49" i="17"/>
  <c r="K49" i="17"/>
  <c r="S44" i="16"/>
  <c r="K44" i="16"/>
  <c r="S45" i="16"/>
  <c r="T45" i="16" s="1"/>
  <c r="K45" i="16"/>
  <c r="S46" i="16"/>
  <c r="K46" i="16"/>
  <c r="S47" i="16"/>
  <c r="T47" i="16" s="1"/>
  <c r="K47" i="16"/>
  <c r="S48" i="16"/>
  <c r="K48" i="16"/>
  <c r="S49" i="16"/>
  <c r="T49" i="16" s="1"/>
  <c r="V12" i="16" s="1"/>
  <c r="K49" i="16"/>
  <c r="S44" i="15"/>
  <c r="T44" i="15" s="1"/>
  <c r="K44" i="15"/>
  <c r="S45" i="15"/>
  <c r="K45" i="15"/>
  <c r="S46" i="15"/>
  <c r="T46" i="15" s="1"/>
  <c r="K46" i="15"/>
  <c r="S47" i="15"/>
  <c r="K47" i="15"/>
  <c r="S48" i="15"/>
  <c r="T48" i="15" s="1"/>
  <c r="K48" i="15"/>
  <c r="S49" i="15"/>
  <c r="K49" i="15"/>
  <c r="S44" i="14"/>
  <c r="K44" i="14"/>
  <c r="S45" i="14"/>
  <c r="K45" i="14"/>
  <c r="S46" i="14"/>
  <c r="T46" i="14" s="1"/>
  <c r="K46" i="14"/>
  <c r="S47" i="14"/>
  <c r="K47" i="14"/>
  <c r="S48" i="14"/>
  <c r="K48" i="14"/>
  <c r="S49" i="14"/>
  <c r="K49" i="14"/>
  <c r="S44" i="13"/>
  <c r="K44" i="13"/>
  <c r="T44" i="13" s="1"/>
  <c r="S45" i="13"/>
  <c r="K45" i="13"/>
  <c r="K52" i="13" s="1"/>
  <c r="S46" i="13"/>
  <c r="K46" i="13"/>
  <c r="S47" i="13"/>
  <c r="T47" i="13" s="1"/>
  <c r="K47" i="13"/>
  <c r="S48" i="13"/>
  <c r="T48" i="13" s="1"/>
  <c r="K48" i="13"/>
  <c r="S49" i="13"/>
  <c r="K49" i="13"/>
  <c r="S44" i="12"/>
  <c r="K44" i="12"/>
  <c r="S45" i="12"/>
  <c r="K45" i="12"/>
  <c r="S46" i="12"/>
  <c r="K46" i="12"/>
  <c r="S47" i="12"/>
  <c r="K47" i="12"/>
  <c r="S48" i="12"/>
  <c r="T48" i="12" s="1"/>
  <c r="K48" i="12"/>
  <c r="S49" i="12"/>
  <c r="T49" i="12" s="1"/>
  <c r="V12" i="12" s="1"/>
  <c r="K49" i="12"/>
  <c r="S44" i="11"/>
  <c r="K44" i="11"/>
  <c r="S45" i="11"/>
  <c r="T45" i="11" s="1"/>
  <c r="K45" i="11"/>
  <c r="S46" i="11"/>
  <c r="K46" i="11"/>
  <c r="S47" i="11"/>
  <c r="K47" i="11"/>
  <c r="S48" i="11"/>
  <c r="T48" i="11" s="1"/>
  <c r="K48" i="11"/>
  <c r="S49" i="11"/>
  <c r="T49" i="11" s="1"/>
  <c r="V12" i="11" s="1"/>
  <c r="K49" i="11"/>
  <c r="S44" i="10"/>
  <c r="T44" i="10" s="1"/>
  <c r="K44" i="10"/>
  <c r="S45" i="10"/>
  <c r="T45" i="10" s="1"/>
  <c r="K45" i="10"/>
  <c r="S46" i="10"/>
  <c r="K46" i="10"/>
  <c r="S47" i="10"/>
  <c r="T47" i="10" s="1"/>
  <c r="K47" i="10"/>
  <c r="S48" i="10"/>
  <c r="K48" i="10"/>
  <c r="S49" i="10"/>
  <c r="K49" i="10"/>
  <c r="S44" i="9"/>
  <c r="K44" i="9"/>
  <c r="T44" i="9" s="1"/>
  <c r="S45" i="9"/>
  <c r="K45" i="9"/>
  <c r="T45" i="9" s="1"/>
  <c r="S46" i="9"/>
  <c r="K46" i="9"/>
  <c r="S47" i="9"/>
  <c r="K47" i="9"/>
  <c r="S48" i="9"/>
  <c r="K48" i="9"/>
  <c r="S49" i="9"/>
  <c r="T49" i="9" s="1"/>
  <c r="V12" i="9" s="1"/>
  <c r="K49" i="9"/>
  <c r="S44" i="8"/>
  <c r="K44" i="8"/>
  <c r="S45" i="8"/>
  <c r="T45" i="8" s="1"/>
  <c r="K45" i="8"/>
  <c r="S46" i="8"/>
  <c r="K46" i="8"/>
  <c r="S47" i="8"/>
  <c r="K47" i="8"/>
  <c r="S48" i="8"/>
  <c r="K48" i="8"/>
  <c r="S49" i="8"/>
  <c r="K49" i="8"/>
  <c r="S44" i="7"/>
  <c r="K44" i="7"/>
  <c r="K52" i="7" s="1"/>
  <c r="S45" i="7"/>
  <c r="K45" i="7"/>
  <c r="T45" i="7" s="1"/>
  <c r="S46" i="7"/>
  <c r="K46" i="7"/>
  <c r="T46" i="7" s="1"/>
  <c r="S47" i="7"/>
  <c r="T47" i="7" s="1"/>
  <c r="K47" i="7"/>
  <c r="S48" i="7"/>
  <c r="T48" i="7" s="1"/>
  <c r="K48" i="7"/>
  <c r="S49" i="7"/>
  <c r="K49" i="7"/>
  <c r="S44" i="6"/>
  <c r="K44" i="6"/>
  <c r="S45" i="6"/>
  <c r="T45" i="6" s="1"/>
  <c r="K45" i="6"/>
  <c r="S46" i="6"/>
  <c r="K46" i="6"/>
  <c r="S47" i="6"/>
  <c r="K47" i="6"/>
  <c r="S48" i="6"/>
  <c r="K48" i="6"/>
  <c r="S49" i="6"/>
  <c r="K49" i="6"/>
  <c r="T49" i="6"/>
  <c r="V12" i="6" s="1"/>
  <c r="S44" i="4"/>
  <c r="T44" i="4" s="1"/>
  <c r="K44" i="4"/>
  <c r="S45" i="4"/>
  <c r="K45" i="4"/>
  <c r="S46" i="4"/>
  <c r="K46" i="4"/>
  <c r="S47" i="4"/>
  <c r="K47" i="4"/>
  <c r="T47" i="4" s="1"/>
  <c r="S48" i="4"/>
  <c r="K48" i="4"/>
  <c r="S49" i="4"/>
  <c r="K49" i="4"/>
  <c r="AB17" i="27"/>
  <c r="AD17" i="27" s="1"/>
  <c r="AB17" i="24"/>
  <c r="AD17" i="24" s="1"/>
  <c r="AB17" i="23"/>
  <c r="AD17" i="23" s="1"/>
  <c r="AB17" i="22"/>
  <c r="AD17" i="22" s="1"/>
  <c r="AB18" i="2"/>
  <c r="AD18" i="2" s="1"/>
  <c r="AB18" i="27"/>
  <c r="AD18" i="27" s="1"/>
  <c r="AB18" i="26"/>
  <c r="AD18" i="26" s="1"/>
  <c r="AB18" i="22"/>
  <c r="AD18" i="22" s="1"/>
  <c r="AB16" i="2"/>
  <c r="AD16" i="2" s="1"/>
  <c r="AB16" i="5"/>
  <c r="AD16" i="5" s="1"/>
  <c r="AB16" i="24"/>
  <c r="AD16" i="24" s="1"/>
  <c r="V10" i="27"/>
  <c r="V10" i="26"/>
  <c r="V10" i="25"/>
  <c r="AB17" i="20"/>
  <c r="AD17" i="20"/>
  <c r="AB17" i="19"/>
  <c r="AD17" i="19" s="1"/>
  <c r="AB18" i="19"/>
  <c r="AD18" i="19" s="1"/>
  <c r="AB17" i="18"/>
  <c r="AD17" i="18"/>
  <c r="AB18" i="18"/>
  <c r="AD18" i="18" s="1"/>
  <c r="AB17" i="17"/>
  <c r="AD17" i="17" s="1"/>
  <c r="AB18" i="17"/>
  <c r="AD18" i="17" s="1"/>
  <c r="AB17" i="16"/>
  <c r="AD17" i="16" s="1"/>
  <c r="AB18" i="15"/>
  <c r="AD18" i="15" s="1"/>
  <c r="AB17" i="14"/>
  <c r="AD17" i="14"/>
  <c r="AB18" i="14"/>
  <c r="AD18" i="14"/>
  <c r="AB17" i="13"/>
  <c r="AD17" i="13" s="1"/>
  <c r="AB17" i="12"/>
  <c r="AD17" i="12"/>
  <c r="AB17" i="10"/>
  <c r="AD17" i="10"/>
  <c r="AB18" i="10"/>
  <c r="AD18" i="10"/>
  <c r="AB17" i="9"/>
  <c r="AD17" i="9" s="1"/>
  <c r="AB17" i="8"/>
  <c r="AD17" i="8"/>
  <c r="AB17" i="6"/>
  <c r="AD17" i="6"/>
  <c r="AB18" i="6"/>
  <c r="AD18" i="6"/>
  <c r="AB17" i="4"/>
  <c r="AD17" i="4" s="1"/>
  <c r="AB16" i="21"/>
  <c r="AD16" i="21"/>
  <c r="AB16" i="20"/>
  <c r="AD16" i="20" s="1"/>
  <c r="AB16" i="18"/>
  <c r="AD16" i="18" s="1"/>
  <c r="V12" i="18"/>
  <c r="AB16" i="16"/>
  <c r="AD16" i="16" s="1"/>
  <c r="AB16" i="14"/>
  <c r="AD16" i="14" s="1"/>
  <c r="AB16" i="13"/>
  <c r="AD16" i="13" s="1"/>
  <c r="AB16" i="12"/>
  <c r="AD16" i="12"/>
  <c r="AB16" i="9"/>
  <c r="AD16" i="9" s="1"/>
  <c r="AB16" i="8"/>
  <c r="AD16" i="8" s="1"/>
  <c r="AB16" i="7"/>
  <c r="AD16" i="7" s="1"/>
  <c r="AB16" i="6"/>
  <c r="AD16" i="6" s="1"/>
  <c r="AB18" i="1"/>
  <c r="AD18" i="1"/>
  <c r="S23" i="1"/>
  <c r="T23" i="1" s="1"/>
  <c r="U46" i="2"/>
  <c r="U46" i="5"/>
  <c r="U46" i="27"/>
  <c r="U46" i="26"/>
  <c r="U46" i="25"/>
  <c r="U46" i="24"/>
  <c r="U46" i="23"/>
  <c r="U46" i="22"/>
  <c r="U46" i="21"/>
  <c r="U46" i="20"/>
  <c r="U46" i="19"/>
  <c r="U46" i="18"/>
  <c r="U46" i="17"/>
  <c r="U46" i="16"/>
  <c r="U46" i="15"/>
  <c r="U46" i="14"/>
  <c r="U46" i="13"/>
  <c r="U46" i="12"/>
  <c r="U46" i="11"/>
  <c r="U46" i="10"/>
  <c r="U46" i="9"/>
  <c r="U46" i="8"/>
  <c r="U46" i="7"/>
  <c r="U46" i="6"/>
  <c r="U46" i="4"/>
  <c r="U46" i="1"/>
  <c r="S23" i="2"/>
  <c r="T23" i="2" s="1"/>
  <c r="K24" i="2"/>
  <c r="S24" i="2"/>
  <c r="T24" i="2"/>
  <c r="S23" i="5"/>
  <c r="T23" i="5" s="1"/>
  <c r="K24" i="5"/>
  <c r="S24" i="5"/>
  <c r="S23" i="27"/>
  <c r="T23" i="27" s="1"/>
  <c r="K24" i="27"/>
  <c r="T24" i="27" s="1"/>
  <c r="S24" i="27"/>
  <c r="S23" i="26"/>
  <c r="T23" i="26" s="1"/>
  <c r="K24" i="26"/>
  <c r="S24" i="26"/>
  <c r="S23" i="25"/>
  <c r="T23" i="25" s="1"/>
  <c r="K24" i="25"/>
  <c r="S24" i="25"/>
  <c r="S23" i="24"/>
  <c r="T23" i="24" s="1"/>
  <c r="K24" i="24"/>
  <c r="S24" i="24"/>
  <c r="S23" i="23"/>
  <c r="T23" i="23" s="1"/>
  <c r="K24" i="23"/>
  <c r="T24" i="23" s="1"/>
  <c r="S24" i="23"/>
  <c r="S23" i="22"/>
  <c r="T23" i="22"/>
  <c r="K24" i="22"/>
  <c r="S24" i="22"/>
  <c r="S23" i="21"/>
  <c r="T23" i="21" s="1"/>
  <c r="K24" i="21"/>
  <c r="S24" i="21"/>
  <c r="S23" i="20"/>
  <c r="T23" i="20"/>
  <c r="K24" i="20"/>
  <c r="S24" i="20"/>
  <c r="S23" i="19"/>
  <c r="T23" i="19" s="1"/>
  <c r="K24" i="19"/>
  <c r="S24" i="19"/>
  <c r="S23" i="18"/>
  <c r="T23" i="18" s="1"/>
  <c r="K24" i="18"/>
  <c r="S24" i="18"/>
  <c r="S23" i="17"/>
  <c r="T23" i="17" s="1"/>
  <c r="K24" i="17"/>
  <c r="S24" i="17"/>
  <c r="S23" i="16"/>
  <c r="T23" i="16" s="1"/>
  <c r="K24" i="16"/>
  <c r="S24" i="16"/>
  <c r="S23" i="15"/>
  <c r="T23" i="15" s="1"/>
  <c r="K24" i="15"/>
  <c r="S24" i="15"/>
  <c r="S23" i="14"/>
  <c r="T23" i="14" s="1"/>
  <c r="K24" i="14"/>
  <c r="S24" i="14"/>
  <c r="T24" i="14" s="1"/>
  <c r="S23" i="13"/>
  <c r="T23" i="13" s="1"/>
  <c r="K24" i="13"/>
  <c r="T24" i="13" s="1"/>
  <c r="S24" i="13"/>
  <c r="S23" i="12"/>
  <c r="T23" i="12" s="1"/>
  <c r="K24" i="12"/>
  <c r="S24" i="12"/>
  <c r="S23" i="11"/>
  <c r="T23" i="11" s="1"/>
  <c r="K24" i="11"/>
  <c r="S24" i="11"/>
  <c r="S23" i="10"/>
  <c r="T23" i="10" s="1"/>
  <c r="K24" i="10"/>
  <c r="S24" i="10"/>
  <c r="S23" i="9"/>
  <c r="T23" i="9" s="1"/>
  <c r="K24" i="9"/>
  <c r="S24" i="9"/>
  <c r="S23" i="8"/>
  <c r="T23" i="8" s="1"/>
  <c r="K24" i="8"/>
  <c r="S24" i="8"/>
  <c r="S23" i="7"/>
  <c r="T23" i="7" s="1"/>
  <c r="K24" i="7"/>
  <c r="S24" i="7"/>
  <c r="S23" i="6"/>
  <c r="T23" i="6"/>
  <c r="K24" i="6"/>
  <c r="S24" i="6"/>
  <c r="S23" i="4"/>
  <c r="T23" i="4" s="1"/>
  <c r="K24" i="4"/>
  <c r="S24" i="4"/>
  <c r="K24" i="1"/>
  <c r="S24" i="1"/>
  <c r="V45" i="2"/>
  <c r="V45" i="5" s="1"/>
  <c r="V45" i="27" s="1"/>
  <c r="V45" i="26" s="1"/>
  <c r="V46" i="2"/>
  <c r="V46" i="5" s="1"/>
  <c r="V46" i="27" s="1"/>
  <c r="V46" i="26" s="1"/>
  <c r="V46" i="25" s="1"/>
  <c r="V46" i="24" s="1"/>
  <c r="V46" i="23" s="1"/>
  <c r="V46" i="22" s="1"/>
  <c r="V46" i="21" s="1"/>
  <c r="V46" i="20" s="1"/>
  <c r="V46" i="19" s="1"/>
  <c r="V46" i="18" s="1"/>
  <c r="V46" i="17" s="1"/>
  <c r="V46" i="16" s="1"/>
  <c r="V46" i="15" s="1"/>
  <c r="V46" i="14" s="1"/>
  <c r="V46" i="13" s="1"/>
  <c r="V46" i="12" s="1"/>
  <c r="V46" i="11" s="1"/>
  <c r="V46" i="10" s="1"/>
  <c r="V46" i="9" s="1"/>
  <c r="V46" i="8" s="1"/>
  <c r="V46" i="7" s="1"/>
  <c r="V46" i="6" s="1"/>
  <c r="V46" i="4" s="1"/>
  <c r="V47" i="2"/>
  <c r="V48" i="2"/>
  <c r="V48" i="5" s="1"/>
  <c r="V48" i="27" s="1"/>
  <c r="V48" i="26" s="1"/>
  <c r="V48" i="25" s="1"/>
  <c r="V48" i="24" s="1"/>
  <c r="V48" i="23" s="1"/>
  <c r="V48" i="22" s="1"/>
  <c r="V48" i="21" s="1"/>
  <c r="V48" i="20" s="1"/>
  <c r="V48" i="19" s="1"/>
  <c r="V48" i="18" s="1"/>
  <c r="V48" i="17" s="1"/>
  <c r="V48" i="16" s="1"/>
  <c r="V48" i="15" s="1"/>
  <c r="V48" i="14" s="1"/>
  <c r="V48" i="13" s="1"/>
  <c r="V48" i="12" s="1"/>
  <c r="V48" i="11" s="1"/>
  <c r="V48" i="10" s="1"/>
  <c r="V48" i="9" s="1"/>
  <c r="V48" i="8" s="1"/>
  <c r="V48" i="7" s="1"/>
  <c r="V48" i="6" s="1"/>
  <c r="V48" i="4" s="1"/>
  <c r="V49" i="2"/>
  <c r="V49" i="5" s="1"/>
  <c r="V49" i="27" s="1"/>
  <c r="V49" i="26" s="1"/>
  <c r="V49" i="25" s="1"/>
  <c r="V49" i="24" s="1"/>
  <c r="V49" i="23" s="1"/>
  <c r="V49" i="22" s="1"/>
  <c r="V49" i="21" s="1"/>
  <c r="V49" i="20" s="1"/>
  <c r="V49" i="19" s="1"/>
  <c r="V49" i="18" s="1"/>
  <c r="V49" i="17" s="1"/>
  <c r="V49" i="16" s="1"/>
  <c r="V49" i="15" s="1"/>
  <c r="V49" i="14" s="1"/>
  <c r="V49" i="13" s="1"/>
  <c r="V49" i="12" s="1"/>
  <c r="V49" i="11" s="1"/>
  <c r="V49" i="10" s="1"/>
  <c r="V49" i="9" s="1"/>
  <c r="V49" i="8" s="1"/>
  <c r="V49" i="7" s="1"/>
  <c r="V49" i="6" s="1"/>
  <c r="V49" i="4" s="1"/>
  <c r="V51" i="2"/>
  <c r="V51" i="5" s="1"/>
  <c r="V51" i="27" s="1"/>
  <c r="V51" i="26" s="1"/>
  <c r="V51" i="25" s="1"/>
  <c r="V51" i="24" s="1"/>
  <c r="V51" i="23" s="1"/>
  <c r="V51" i="22" s="1"/>
  <c r="V51" i="21" s="1"/>
  <c r="V51" i="20" s="1"/>
  <c r="V51" i="19" s="1"/>
  <c r="V51" i="18" s="1"/>
  <c r="V51" i="17" s="1"/>
  <c r="V51" i="16" s="1"/>
  <c r="V51" i="15" s="1"/>
  <c r="V51" i="14" s="1"/>
  <c r="V51" i="13" s="1"/>
  <c r="V51" i="12" s="1"/>
  <c r="V51" i="11" s="1"/>
  <c r="V51" i="10" s="1"/>
  <c r="V51" i="9" s="1"/>
  <c r="V51" i="8" s="1"/>
  <c r="V51" i="7" s="1"/>
  <c r="V51" i="6" s="1"/>
  <c r="V51" i="4" s="1"/>
  <c r="V47" i="5"/>
  <c r="V47" i="27" s="1"/>
  <c r="V47" i="26" s="1"/>
  <c r="V47" i="25" s="1"/>
  <c r="V47" i="24" s="1"/>
  <c r="V47" i="23" s="1"/>
  <c r="V47" i="22" s="1"/>
  <c r="V47" i="21" s="1"/>
  <c r="V47" i="20" s="1"/>
  <c r="V47" i="19" s="1"/>
  <c r="V47" i="18" s="1"/>
  <c r="V47" i="17" s="1"/>
  <c r="V47" i="16" s="1"/>
  <c r="V47" i="15" s="1"/>
  <c r="V47" i="14" s="1"/>
  <c r="V47" i="13" s="1"/>
  <c r="V47" i="12" s="1"/>
  <c r="V47" i="11" s="1"/>
  <c r="V47" i="10" s="1"/>
  <c r="V47" i="9" s="1"/>
  <c r="V47" i="8" s="1"/>
  <c r="V47" i="7" s="1"/>
  <c r="V47" i="6" s="1"/>
  <c r="V47" i="4" s="1"/>
  <c r="V45" i="25"/>
  <c r="V45" i="24" s="1"/>
  <c r="V45" i="23" s="1"/>
  <c r="V45" i="22" s="1"/>
  <c r="V45" i="21" s="1"/>
  <c r="V45" i="20" s="1"/>
  <c r="V45" i="19" s="1"/>
  <c r="V45" i="18" s="1"/>
  <c r="V45" i="17" s="1"/>
  <c r="V45" i="16" s="1"/>
  <c r="V45" i="15" s="1"/>
  <c r="V45" i="14" s="1"/>
  <c r="V45" i="13" s="1"/>
  <c r="V45" i="12" s="1"/>
  <c r="V45" i="11" s="1"/>
  <c r="V45" i="10" s="1"/>
  <c r="V45" i="9" s="1"/>
  <c r="V45" i="8" s="1"/>
  <c r="V45" i="7" s="1"/>
  <c r="V45" i="6" s="1"/>
  <c r="V45" i="4" s="1"/>
  <c r="K52" i="2"/>
  <c r="K52" i="5"/>
  <c r="K52" i="25"/>
  <c r="K52" i="24"/>
  <c r="K52" i="19"/>
  <c r="K52" i="17"/>
  <c r="K52" i="4"/>
  <c r="E15" i="2"/>
  <c r="E15" i="5" s="1"/>
  <c r="E16" i="2"/>
  <c r="E16" i="5"/>
  <c r="E17" i="2"/>
  <c r="E17" i="5" s="1"/>
  <c r="E18" i="2"/>
  <c r="E19" i="2"/>
  <c r="E19" i="5" s="1"/>
  <c r="E19" i="27" s="1"/>
  <c r="F19" i="2"/>
  <c r="G6" i="2"/>
  <c r="G6" i="5" s="1"/>
  <c r="G6" i="27" s="1"/>
  <c r="G6" i="26" s="1"/>
  <c r="G6" i="25" s="1"/>
  <c r="G6" i="24" s="1"/>
  <c r="G6" i="23" s="1"/>
  <c r="G6" i="22" s="1"/>
  <c r="G6" i="21" s="1"/>
  <c r="G6" i="20" s="1"/>
  <c r="G6" i="19" s="1"/>
  <c r="G6" i="18" s="1"/>
  <c r="G6" i="17" s="1"/>
  <c r="G6" i="16" s="1"/>
  <c r="G6" i="15" s="1"/>
  <c r="G6" i="14" s="1"/>
  <c r="G6" i="13" s="1"/>
  <c r="G6" i="12" s="1"/>
  <c r="G6" i="11" s="1"/>
  <c r="G6" i="10" s="1"/>
  <c r="G6" i="9" s="1"/>
  <c r="G6" i="8" s="1"/>
  <c r="G6" i="7" s="1"/>
  <c r="G6" i="6" s="1"/>
  <c r="G6" i="4" s="1"/>
  <c r="H62" i="2"/>
  <c r="F16" i="2"/>
  <c r="F15" i="2"/>
  <c r="I61" i="2" s="1"/>
  <c r="F17" i="2"/>
  <c r="F18" i="2"/>
  <c r="I64" i="2" s="1"/>
  <c r="G16" i="2"/>
  <c r="J62" i="2" s="1"/>
  <c r="G15" i="2"/>
  <c r="J61" i="2" s="1"/>
  <c r="G19" i="2"/>
  <c r="J65" i="2" s="1"/>
  <c r="G17" i="2"/>
  <c r="J63" i="2" s="1"/>
  <c r="J64" i="2"/>
  <c r="H16" i="2"/>
  <c r="K62" i="2"/>
  <c r="H15" i="2"/>
  <c r="K61" i="2" s="1"/>
  <c r="H19" i="2"/>
  <c r="K65" i="2"/>
  <c r="H17" i="2"/>
  <c r="K63" i="2" s="1"/>
  <c r="H18" i="2"/>
  <c r="K64" i="2"/>
  <c r="I16" i="2"/>
  <c r="L62" i="2" s="1"/>
  <c r="I15" i="2"/>
  <c r="L61" i="2" s="1"/>
  <c r="I19" i="2"/>
  <c r="L65" i="2" s="1"/>
  <c r="I17" i="2"/>
  <c r="L63" i="2" s="1"/>
  <c r="I18" i="2"/>
  <c r="L64" i="2" s="1"/>
  <c r="J16" i="2"/>
  <c r="M62" i="2" s="1"/>
  <c r="J15" i="2"/>
  <c r="M61" i="2" s="1"/>
  <c r="J19" i="2"/>
  <c r="M65" i="2" s="1"/>
  <c r="J17" i="2"/>
  <c r="M63" i="2" s="1"/>
  <c r="J18" i="2"/>
  <c r="M64" i="2" s="1"/>
  <c r="F18" i="5"/>
  <c r="G18" i="5"/>
  <c r="J64" i="5" s="1"/>
  <c r="H16" i="5"/>
  <c r="K62" i="5" s="1"/>
  <c r="H15" i="5"/>
  <c r="K61" i="5" s="1"/>
  <c r="H19" i="5"/>
  <c r="H18" i="5"/>
  <c r="K64" i="5" s="1"/>
  <c r="I16" i="5"/>
  <c r="L62" i="5" s="1"/>
  <c r="J19" i="5"/>
  <c r="M65" i="5" s="1"/>
  <c r="J18" i="5"/>
  <c r="M64" i="5" s="1"/>
  <c r="H62" i="1"/>
  <c r="H61" i="1"/>
  <c r="H65" i="1"/>
  <c r="H63" i="1"/>
  <c r="H64" i="1"/>
  <c r="I62" i="1"/>
  <c r="I61" i="1"/>
  <c r="I65" i="1"/>
  <c r="I63" i="1"/>
  <c r="I64" i="1"/>
  <c r="J62" i="1"/>
  <c r="J61" i="1"/>
  <c r="J65" i="1"/>
  <c r="J63" i="1"/>
  <c r="J64" i="1"/>
  <c r="K62" i="1"/>
  <c r="K61" i="1"/>
  <c r="K65" i="1"/>
  <c r="K63" i="1"/>
  <c r="K64" i="1"/>
  <c r="L62" i="1"/>
  <c r="L61" i="1"/>
  <c r="L65" i="1"/>
  <c r="L63" i="1"/>
  <c r="L64" i="1"/>
  <c r="M62" i="1"/>
  <c r="M61" i="1"/>
  <c r="M65" i="1"/>
  <c r="M63" i="1"/>
  <c r="M64" i="1"/>
  <c r="E37" i="1"/>
  <c r="D16" i="2"/>
  <c r="D16" i="5" s="1"/>
  <c r="D17" i="2"/>
  <c r="D17" i="5" s="1"/>
  <c r="D18" i="2"/>
  <c r="D18" i="5" s="1"/>
  <c r="D19" i="2"/>
  <c r="D19" i="5" s="1"/>
  <c r="M83" i="2"/>
  <c r="M82" i="2"/>
  <c r="M86" i="2"/>
  <c r="M84" i="2"/>
  <c r="M85" i="2"/>
  <c r="L83" i="2"/>
  <c r="L82" i="2"/>
  <c r="L86" i="2"/>
  <c r="L84" i="2"/>
  <c r="L85" i="2"/>
  <c r="K83" i="2"/>
  <c r="K82" i="2"/>
  <c r="K86" i="2"/>
  <c r="K84" i="2"/>
  <c r="K85" i="2"/>
  <c r="J83" i="2"/>
  <c r="J82" i="2"/>
  <c r="J86" i="2"/>
  <c r="J84" i="2"/>
  <c r="J85" i="2"/>
  <c r="I83" i="2"/>
  <c r="I82" i="2"/>
  <c r="I86" i="2"/>
  <c r="I84" i="2"/>
  <c r="I85" i="2"/>
  <c r="G83" i="2"/>
  <c r="G82" i="2"/>
  <c r="G86" i="2"/>
  <c r="G84" i="2"/>
  <c r="G85" i="2"/>
  <c r="M83" i="5"/>
  <c r="M82" i="5"/>
  <c r="M86" i="5"/>
  <c r="M84" i="5"/>
  <c r="M85" i="5"/>
  <c r="L83" i="5"/>
  <c r="L82" i="5"/>
  <c r="L86" i="5"/>
  <c r="L84" i="5"/>
  <c r="L85" i="5"/>
  <c r="K83" i="5"/>
  <c r="K82" i="5"/>
  <c r="K86" i="5"/>
  <c r="K84" i="5"/>
  <c r="K85" i="5"/>
  <c r="J83" i="5"/>
  <c r="J82" i="5"/>
  <c r="J86" i="5"/>
  <c r="J84" i="5"/>
  <c r="J85" i="5"/>
  <c r="I83" i="5"/>
  <c r="I82" i="5"/>
  <c r="I86" i="5"/>
  <c r="I84" i="5"/>
  <c r="I85" i="5"/>
  <c r="G83" i="5"/>
  <c r="G82" i="5"/>
  <c r="G86" i="5"/>
  <c r="G84" i="5"/>
  <c r="G85" i="5"/>
  <c r="M83" i="27"/>
  <c r="M82" i="27"/>
  <c r="M86" i="27"/>
  <c r="M84" i="27"/>
  <c r="M85" i="27"/>
  <c r="L83" i="27"/>
  <c r="L82" i="27"/>
  <c r="L86" i="27"/>
  <c r="L84" i="27"/>
  <c r="L85" i="27"/>
  <c r="K83" i="27"/>
  <c r="K82" i="27"/>
  <c r="K86" i="27"/>
  <c r="K84" i="27"/>
  <c r="K85" i="27"/>
  <c r="J83" i="27"/>
  <c r="J82" i="27"/>
  <c r="J86" i="27"/>
  <c r="J84" i="27"/>
  <c r="J85" i="27"/>
  <c r="I83" i="27"/>
  <c r="I82" i="27"/>
  <c r="I86" i="27"/>
  <c r="I84" i="27"/>
  <c r="I85" i="27"/>
  <c r="G83" i="27"/>
  <c r="G82" i="27"/>
  <c r="G86" i="27"/>
  <c r="G84" i="27"/>
  <c r="G85" i="27"/>
  <c r="M83" i="26"/>
  <c r="M82" i="26"/>
  <c r="M86" i="26"/>
  <c r="M84" i="26"/>
  <c r="M85" i="26"/>
  <c r="L83" i="26"/>
  <c r="L82" i="26"/>
  <c r="L86" i="26"/>
  <c r="L84" i="26"/>
  <c r="L85" i="26"/>
  <c r="K83" i="26"/>
  <c r="K82" i="26"/>
  <c r="K86" i="26"/>
  <c r="K84" i="26"/>
  <c r="K85" i="26"/>
  <c r="J83" i="26"/>
  <c r="J82" i="26"/>
  <c r="J86" i="26"/>
  <c r="J84" i="26"/>
  <c r="J85" i="26"/>
  <c r="I83" i="26"/>
  <c r="I82" i="26"/>
  <c r="I86" i="26"/>
  <c r="I84" i="26"/>
  <c r="I85" i="26"/>
  <c r="G83" i="26"/>
  <c r="G82" i="26"/>
  <c r="G86" i="26"/>
  <c r="G84" i="26"/>
  <c r="G85" i="26"/>
  <c r="M83" i="25"/>
  <c r="M82" i="25"/>
  <c r="M86" i="25"/>
  <c r="M84" i="25"/>
  <c r="M85" i="25"/>
  <c r="L83" i="25"/>
  <c r="L82" i="25"/>
  <c r="L86" i="25"/>
  <c r="L84" i="25"/>
  <c r="L85" i="25"/>
  <c r="K83" i="25"/>
  <c r="K82" i="25"/>
  <c r="K86" i="25"/>
  <c r="K84" i="25"/>
  <c r="K85" i="25"/>
  <c r="J83" i="25"/>
  <c r="J82" i="25"/>
  <c r="J86" i="25"/>
  <c r="J84" i="25"/>
  <c r="J85" i="25"/>
  <c r="I83" i="25"/>
  <c r="I82" i="25"/>
  <c r="I86" i="25"/>
  <c r="I84" i="25"/>
  <c r="I85" i="25"/>
  <c r="G83" i="25"/>
  <c r="G82" i="25"/>
  <c r="G86" i="25"/>
  <c r="G84" i="25"/>
  <c r="G85" i="25"/>
  <c r="M83" i="24"/>
  <c r="M82" i="24"/>
  <c r="M86" i="24"/>
  <c r="M84" i="24"/>
  <c r="M85" i="24"/>
  <c r="L83" i="24"/>
  <c r="L82" i="24"/>
  <c r="L86" i="24"/>
  <c r="L84" i="24"/>
  <c r="L85" i="24"/>
  <c r="K83" i="24"/>
  <c r="K82" i="24"/>
  <c r="K86" i="24"/>
  <c r="K84" i="24"/>
  <c r="K85" i="24"/>
  <c r="J83" i="24"/>
  <c r="J82" i="24"/>
  <c r="J86" i="24"/>
  <c r="J84" i="24"/>
  <c r="J85" i="24"/>
  <c r="I83" i="24"/>
  <c r="I82" i="24"/>
  <c r="I86" i="24"/>
  <c r="I84" i="24"/>
  <c r="I85" i="24"/>
  <c r="G83" i="24"/>
  <c r="G82" i="24"/>
  <c r="G86" i="24"/>
  <c r="G84" i="24"/>
  <c r="G85" i="24"/>
  <c r="M83" i="23"/>
  <c r="M82" i="23"/>
  <c r="M86" i="23"/>
  <c r="M84" i="23"/>
  <c r="M85" i="23"/>
  <c r="L83" i="23"/>
  <c r="L82" i="23"/>
  <c r="L86" i="23"/>
  <c r="L84" i="23"/>
  <c r="L85" i="23"/>
  <c r="K83" i="23"/>
  <c r="K82" i="23"/>
  <c r="K86" i="23"/>
  <c r="K84" i="23"/>
  <c r="K85" i="23"/>
  <c r="J83" i="23"/>
  <c r="J82" i="23"/>
  <c r="J86" i="23"/>
  <c r="J84" i="23"/>
  <c r="J85" i="23"/>
  <c r="I83" i="23"/>
  <c r="I82" i="23"/>
  <c r="I86" i="23"/>
  <c r="I84" i="23"/>
  <c r="I85" i="23"/>
  <c r="G83" i="23"/>
  <c r="G82" i="23"/>
  <c r="G86" i="23"/>
  <c r="G84" i="23"/>
  <c r="G85" i="23"/>
  <c r="M83" i="22"/>
  <c r="M82" i="22"/>
  <c r="M86" i="22"/>
  <c r="M84" i="22"/>
  <c r="M85" i="22"/>
  <c r="L83" i="22"/>
  <c r="L82" i="22"/>
  <c r="L86" i="22"/>
  <c r="L84" i="22"/>
  <c r="L85" i="22"/>
  <c r="K83" i="22"/>
  <c r="K82" i="22"/>
  <c r="K86" i="22"/>
  <c r="K84" i="22"/>
  <c r="K85" i="22"/>
  <c r="J83" i="22"/>
  <c r="J82" i="22"/>
  <c r="J86" i="22"/>
  <c r="J84" i="22"/>
  <c r="J85" i="22"/>
  <c r="I83" i="22"/>
  <c r="I82" i="22"/>
  <c r="I86" i="22"/>
  <c r="I84" i="22"/>
  <c r="I85" i="22"/>
  <c r="G83" i="22"/>
  <c r="G82" i="22"/>
  <c r="G86" i="22"/>
  <c r="G84" i="22"/>
  <c r="G85" i="22"/>
  <c r="M83" i="21"/>
  <c r="M82" i="21"/>
  <c r="M86" i="21"/>
  <c r="M84" i="21"/>
  <c r="M85" i="21"/>
  <c r="L83" i="21"/>
  <c r="L82" i="21"/>
  <c r="L86" i="21"/>
  <c r="L84" i="21"/>
  <c r="L85" i="21"/>
  <c r="K83" i="21"/>
  <c r="K82" i="21"/>
  <c r="K86" i="21"/>
  <c r="K84" i="21"/>
  <c r="K85" i="21"/>
  <c r="J83" i="21"/>
  <c r="J82" i="21"/>
  <c r="J86" i="21"/>
  <c r="J84" i="21"/>
  <c r="J85" i="21"/>
  <c r="I83" i="21"/>
  <c r="I82" i="21"/>
  <c r="I86" i="21"/>
  <c r="I84" i="21"/>
  <c r="I85" i="21"/>
  <c r="G83" i="21"/>
  <c r="G82" i="21"/>
  <c r="G86" i="21"/>
  <c r="G84" i="21"/>
  <c r="G85" i="21"/>
  <c r="M83" i="20"/>
  <c r="M82" i="20"/>
  <c r="M86" i="20"/>
  <c r="M84" i="20"/>
  <c r="M85" i="20"/>
  <c r="L83" i="20"/>
  <c r="L82" i="20"/>
  <c r="L86" i="20"/>
  <c r="L84" i="20"/>
  <c r="L85" i="20"/>
  <c r="K83" i="20"/>
  <c r="K82" i="20"/>
  <c r="K86" i="20"/>
  <c r="K84" i="20"/>
  <c r="K85" i="20"/>
  <c r="J83" i="20"/>
  <c r="J82" i="20"/>
  <c r="J86" i="20"/>
  <c r="J84" i="20"/>
  <c r="J85" i="20"/>
  <c r="I83" i="20"/>
  <c r="I82" i="20"/>
  <c r="I86" i="20"/>
  <c r="I84" i="20"/>
  <c r="I85" i="20"/>
  <c r="G83" i="20"/>
  <c r="G82" i="20"/>
  <c r="G86" i="20"/>
  <c r="G84" i="20"/>
  <c r="G85" i="20"/>
  <c r="M83" i="19"/>
  <c r="M82" i="19"/>
  <c r="M86" i="19"/>
  <c r="M84" i="19"/>
  <c r="M85" i="19"/>
  <c r="L83" i="19"/>
  <c r="L82" i="19"/>
  <c r="L86" i="19"/>
  <c r="L84" i="19"/>
  <c r="L85" i="19"/>
  <c r="K83" i="19"/>
  <c r="K82" i="19"/>
  <c r="K86" i="19"/>
  <c r="K84" i="19"/>
  <c r="K85" i="19"/>
  <c r="J83" i="19"/>
  <c r="J82" i="19"/>
  <c r="J86" i="19"/>
  <c r="J84" i="19"/>
  <c r="J85" i="19"/>
  <c r="I83" i="19"/>
  <c r="I82" i="19"/>
  <c r="I86" i="19"/>
  <c r="I84" i="19"/>
  <c r="I85" i="19"/>
  <c r="G83" i="19"/>
  <c r="G82" i="19"/>
  <c r="G86" i="19"/>
  <c r="G84" i="19"/>
  <c r="G85" i="19"/>
  <c r="M83" i="18"/>
  <c r="M82" i="18"/>
  <c r="M86" i="18"/>
  <c r="M84" i="18"/>
  <c r="M85" i="18"/>
  <c r="L83" i="18"/>
  <c r="L82" i="18"/>
  <c r="L86" i="18"/>
  <c r="L84" i="18"/>
  <c r="L85" i="18"/>
  <c r="K83" i="18"/>
  <c r="K82" i="18"/>
  <c r="K86" i="18"/>
  <c r="K84" i="18"/>
  <c r="K85" i="18"/>
  <c r="J83" i="18"/>
  <c r="J82" i="18"/>
  <c r="J86" i="18"/>
  <c r="J84" i="18"/>
  <c r="J85" i="18"/>
  <c r="I83" i="18"/>
  <c r="I82" i="18"/>
  <c r="I86" i="18"/>
  <c r="I84" i="18"/>
  <c r="I85" i="18"/>
  <c r="G83" i="18"/>
  <c r="G82" i="18"/>
  <c r="G86" i="18"/>
  <c r="G84" i="18"/>
  <c r="G85" i="18"/>
  <c r="M83" i="17"/>
  <c r="M82" i="17"/>
  <c r="M86" i="17"/>
  <c r="M84" i="17"/>
  <c r="M85" i="17"/>
  <c r="L83" i="17"/>
  <c r="L82" i="17"/>
  <c r="L86" i="17"/>
  <c r="L84" i="17"/>
  <c r="L85" i="17"/>
  <c r="K83" i="17"/>
  <c r="K82" i="17"/>
  <c r="K86" i="17"/>
  <c r="K84" i="17"/>
  <c r="K85" i="17"/>
  <c r="J83" i="17"/>
  <c r="J82" i="17"/>
  <c r="J86" i="17"/>
  <c r="J84" i="17"/>
  <c r="J85" i="17"/>
  <c r="I83" i="17"/>
  <c r="I82" i="17"/>
  <c r="I86" i="17"/>
  <c r="I84" i="17"/>
  <c r="I85" i="17"/>
  <c r="G83" i="17"/>
  <c r="G82" i="17"/>
  <c r="G86" i="17"/>
  <c r="G84" i="17"/>
  <c r="G85" i="17"/>
  <c r="M83" i="16"/>
  <c r="M82" i="16"/>
  <c r="M86" i="16"/>
  <c r="M84" i="16"/>
  <c r="M85" i="16"/>
  <c r="L83" i="16"/>
  <c r="L82" i="16"/>
  <c r="L86" i="16"/>
  <c r="L84" i="16"/>
  <c r="L85" i="16"/>
  <c r="K83" i="16"/>
  <c r="K82" i="16"/>
  <c r="K86" i="16"/>
  <c r="K84" i="16"/>
  <c r="K85" i="16"/>
  <c r="J83" i="16"/>
  <c r="J82" i="16"/>
  <c r="J86" i="16"/>
  <c r="J84" i="16"/>
  <c r="J85" i="16"/>
  <c r="I83" i="16"/>
  <c r="I82" i="16"/>
  <c r="I86" i="16"/>
  <c r="I84" i="16"/>
  <c r="I85" i="16"/>
  <c r="G83" i="16"/>
  <c r="G82" i="16"/>
  <c r="G86" i="16"/>
  <c r="G84" i="16"/>
  <c r="G85" i="16"/>
  <c r="M83" i="15"/>
  <c r="M82" i="15"/>
  <c r="M86" i="15"/>
  <c r="M84" i="15"/>
  <c r="M85" i="15"/>
  <c r="L83" i="15"/>
  <c r="L82" i="15"/>
  <c r="L86" i="15"/>
  <c r="L84" i="15"/>
  <c r="L85" i="15"/>
  <c r="K83" i="15"/>
  <c r="K82" i="15"/>
  <c r="K86" i="15"/>
  <c r="K84" i="15"/>
  <c r="K85" i="15"/>
  <c r="J83" i="15"/>
  <c r="J82" i="15"/>
  <c r="J86" i="15"/>
  <c r="J84" i="15"/>
  <c r="J85" i="15"/>
  <c r="I83" i="15"/>
  <c r="I82" i="15"/>
  <c r="I86" i="15"/>
  <c r="I84" i="15"/>
  <c r="I85" i="15"/>
  <c r="G83" i="15"/>
  <c r="G82" i="15"/>
  <c r="G86" i="15"/>
  <c r="G84" i="15"/>
  <c r="G85" i="15"/>
  <c r="M83" i="14"/>
  <c r="M82" i="14"/>
  <c r="M86" i="14"/>
  <c r="M84" i="14"/>
  <c r="M85" i="14"/>
  <c r="L83" i="14"/>
  <c r="L82" i="14"/>
  <c r="L86" i="14"/>
  <c r="L84" i="14"/>
  <c r="L85" i="14"/>
  <c r="K83" i="14"/>
  <c r="K82" i="14"/>
  <c r="K86" i="14"/>
  <c r="K84" i="14"/>
  <c r="K85" i="14"/>
  <c r="J83" i="14"/>
  <c r="J82" i="14"/>
  <c r="J86" i="14"/>
  <c r="J84" i="14"/>
  <c r="J85" i="14"/>
  <c r="I83" i="14"/>
  <c r="I82" i="14"/>
  <c r="I86" i="14"/>
  <c r="I84" i="14"/>
  <c r="I85" i="14"/>
  <c r="G83" i="14"/>
  <c r="G82" i="14"/>
  <c r="G86" i="14"/>
  <c r="G84" i="14"/>
  <c r="G85" i="14"/>
  <c r="M83" i="13"/>
  <c r="M82" i="13"/>
  <c r="M86" i="13"/>
  <c r="M84" i="13"/>
  <c r="M85" i="13"/>
  <c r="L83" i="13"/>
  <c r="L82" i="13"/>
  <c r="L86" i="13"/>
  <c r="L84" i="13"/>
  <c r="L85" i="13"/>
  <c r="K83" i="13"/>
  <c r="K82" i="13"/>
  <c r="K86" i="13"/>
  <c r="K84" i="13"/>
  <c r="K85" i="13"/>
  <c r="J83" i="13"/>
  <c r="J82" i="13"/>
  <c r="J86" i="13"/>
  <c r="J84" i="13"/>
  <c r="J85" i="13"/>
  <c r="I83" i="13"/>
  <c r="I82" i="13"/>
  <c r="I86" i="13"/>
  <c r="I84" i="13"/>
  <c r="I85" i="13"/>
  <c r="G83" i="13"/>
  <c r="G82" i="13"/>
  <c r="G86" i="13"/>
  <c r="G84" i="13"/>
  <c r="G85" i="13"/>
  <c r="M83" i="12"/>
  <c r="M82" i="12"/>
  <c r="M86" i="12"/>
  <c r="M84" i="12"/>
  <c r="M85" i="12"/>
  <c r="L83" i="12"/>
  <c r="L82" i="12"/>
  <c r="L86" i="12"/>
  <c r="L84" i="12"/>
  <c r="L85" i="12"/>
  <c r="K83" i="12"/>
  <c r="K82" i="12"/>
  <c r="K86" i="12"/>
  <c r="K84" i="12"/>
  <c r="K85" i="12"/>
  <c r="J83" i="12"/>
  <c r="J82" i="12"/>
  <c r="J86" i="12"/>
  <c r="J84" i="12"/>
  <c r="J85" i="12"/>
  <c r="I83" i="12"/>
  <c r="I82" i="12"/>
  <c r="I86" i="12"/>
  <c r="I84" i="12"/>
  <c r="I85" i="12"/>
  <c r="G83" i="12"/>
  <c r="G82" i="12"/>
  <c r="G86" i="12"/>
  <c r="G84" i="12"/>
  <c r="G85" i="12"/>
  <c r="M83" i="11"/>
  <c r="M82" i="11"/>
  <c r="M86" i="11"/>
  <c r="M84" i="11"/>
  <c r="M85" i="11"/>
  <c r="L83" i="11"/>
  <c r="L82" i="11"/>
  <c r="L86" i="11"/>
  <c r="L84" i="11"/>
  <c r="L85" i="11"/>
  <c r="K83" i="11"/>
  <c r="K82" i="11"/>
  <c r="K86" i="11"/>
  <c r="K84" i="11"/>
  <c r="K85" i="11"/>
  <c r="J83" i="11"/>
  <c r="J82" i="11"/>
  <c r="J86" i="11"/>
  <c r="J84" i="11"/>
  <c r="J85" i="11"/>
  <c r="I83" i="11"/>
  <c r="I82" i="11"/>
  <c r="I86" i="11"/>
  <c r="I84" i="11"/>
  <c r="I85" i="11"/>
  <c r="G83" i="11"/>
  <c r="G82" i="11"/>
  <c r="G86" i="11"/>
  <c r="G84" i="11"/>
  <c r="G85" i="11"/>
  <c r="M83" i="10"/>
  <c r="M82" i="10"/>
  <c r="M86" i="10"/>
  <c r="M84" i="10"/>
  <c r="M85" i="10"/>
  <c r="L83" i="10"/>
  <c r="L82" i="10"/>
  <c r="L86" i="10"/>
  <c r="L84" i="10"/>
  <c r="L85" i="10"/>
  <c r="K83" i="10"/>
  <c r="K82" i="10"/>
  <c r="K86" i="10"/>
  <c r="K84" i="10"/>
  <c r="K85" i="10"/>
  <c r="J83" i="10"/>
  <c r="J82" i="10"/>
  <c r="J86" i="10"/>
  <c r="J84" i="10"/>
  <c r="J85" i="10"/>
  <c r="I83" i="10"/>
  <c r="I82" i="10"/>
  <c r="I86" i="10"/>
  <c r="I84" i="10"/>
  <c r="I85" i="10"/>
  <c r="G83" i="10"/>
  <c r="G82" i="10"/>
  <c r="G86" i="10"/>
  <c r="G84" i="10"/>
  <c r="G85" i="10"/>
  <c r="M83" i="9"/>
  <c r="M82" i="9"/>
  <c r="M86" i="9"/>
  <c r="M84" i="9"/>
  <c r="M85" i="9"/>
  <c r="L83" i="9"/>
  <c r="L82" i="9"/>
  <c r="L86" i="9"/>
  <c r="L84" i="9"/>
  <c r="L85" i="9"/>
  <c r="K83" i="9"/>
  <c r="K82" i="9"/>
  <c r="K86" i="9"/>
  <c r="K84" i="9"/>
  <c r="K85" i="9"/>
  <c r="J83" i="9"/>
  <c r="J82" i="9"/>
  <c r="J86" i="9"/>
  <c r="J84" i="9"/>
  <c r="J85" i="9"/>
  <c r="I83" i="9"/>
  <c r="I82" i="9"/>
  <c r="I86" i="9"/>
  <c r="I84" i="9"/>
  <c r="I85" i="9"/>
  <c r="G83" i="9"/>
  <c r="G82" i="9"/>
  <c r="G86" i="9"/>
  <c r="G84" i="9"/>
  <c r="G85" i="9"/>
  <c r="M83" i="8"/>
  <c r="M82" i="8"/>
  <c r="M86" i="8"/>
  <c r="M84" i="8"/>
  <c r="M85" i="8"/>
  <c r="L83" i="8"/>
  <c r="L82" i="8"/>
  <c r="L86" i="8"/>
  <c r="L84" i="8"/>
  <c r="L85" i="8"/>
  <c r="K83" i="8"/>
  <c r="K82" i="8"/>
  <c r="K86" i="8"/>
  <c r="K84" i="8"/>
  <c r="K85" i="8"/>
  <c r="J83" i="8"/>
  <c r="J82" i="8"/>
  <c r="J86" i="8"/>
  <c r="J84" i="8"/>
  <c r="J85" i="8"/>
  <c r="I83" i="8"/>
  <c r="I82" i="8"/>
  <c r="I86" i="8"/>
  <c r="I84" i="8"/>
  <c r="I85" i="8"/>
  <c r="G83" i="8"/>
  <c r="G82" i="8"/>
  <c r="G86" i="8"/>
  <c r="G84" i="8"/>
  <c r="G85" i="8"/>
  <c r="M83" i="7"/>
  <c r="M82" i="7"/>
  <c r="M86" i="7"/>
  <c r="M84" i="7"/>
  <c r="M85" i="7"/>
  <c r="L83" i="7"/>
  <c r="L82" i="7"/>
  <c r="L86" i="7"/>
  <c r="L84" i="7"/>
  <c r="L85" i="7"/>
  <c r="K83" i="7"/>
  <c r="K82" i="7"/>
  <c r="K86" i="7"/>
  <c r="K84" i="7"/>
  <c r="K85" i="7"/>
  <c r="J83" i="7"/>
  <c r="J82" i="7"/>
  <c r="J86" i="7"/>
  <c r="J84" i="7"/>
  <c r="J85" i="7"/>
  <c r="I83" i="7"/>
  <c r="I82" i="7"/>
  <c r="I86" i="7"/>
  <c r="I84" i="7"/>
  <c r="I85" i="7"/>
  <c r="G83" i="7"/>
  <c r="G82" i="7"/>
  <c r="G86" i="7"/>
  <c r="G84" i="7"/>
  <c r="G85" i="7"/>
  <c r="M83" i="6"/>
  <c r="M82" i="6"/>
  <c r="M86" i="6"/>
  <c r="M84" i="6"/>
  <c r="M85" i="6"/>
  <c r="L83" i="6"/>
  <c r="L82" i="6"/>
  <c r="L86" i="6"/>
  <c r="L84" i="6"/>
  <c r="L85" i="6"/>
  <c r="K83" i="6"/>
  <c r="K82" i="6"/>
  <c r="K86" i="6"/>
  <c r="K84" i="6"/>
  <c r="K85" i="6"/>
  <c r="J83" i="6"/>
  <c r="J82" i="6"/>
  <c r="J86" i="6"/>
  <c r="J84" i="6"/>
  <c r="J85" i="6"/>
  <c r="I83" i="6"/>
  <c r="I82" i="6"/>
  <c r="I86" i="6"/>
  <c r="I84" i="6"/>
  <c r="I85" i="6"/>
  <c r="G83" i="6"/>
  <c r="G82" i="6"/>
  <c r="G86" i="6"/>
  <c r="G84" i="6"/>
  <c r="G85" i="6"/>
  <c r="M83" i="4"/>
  <c r="M82" i="4"/>
  <c r="M86" i="4"/>
  <c r="M84" i="4"/>
  <c r="M85" i="4"/>
  <c r="L83" i="4"/>
  <c r="L82" i="4"/>
  <c r="L86" i="4"/>
  <c r="L84" i="4"/>
  <c r="L85" i="4"/>
  <c r="K83" i="4"/>
  <c r="K82" i="4"/>
  <c r="K86" i="4"/>
  <c r="K84" i="4"/>
  <c r="K85" i="4"/>
  <c r="J83" i="4"/>
  <c r="J82" i="4"/>
  <c r="J86" i="4"/>
  <c r="J84" i="4"/>
  <c r="J85" i="4"/>
  <c r="I83" i="4"/>
  <c r="I82" i="4"/>
  <c r="I86" i="4"/>
  <c r="I84" i="4"/>
  <c r="I85" i="4"/>
  <c r="G83" i="4"/>
  <c r="G82" i="4"/>
  <c r="G86" i="4"/>
  <c r="G84" i="4"/>
  <c r="G85" i="4"/>
  <c r="M83" i="1"/>
  <c r="M82" i="1"/>
  <c r="M86" i="1"/>
  <c r="M84" i="1"/>
  <c r="M85" i="1"/>
  <c r="L83" i="1"/>
  <c r="L82" i="1"/>
  <c r="L86" i="1"/>
  <c r="L84" i="1"/>
  <c r="L85" i="1"/>
  <c r="K83" i="1"/>
  <c r="K82" i="1"/>
  <c r="K86" i="1"/>
  <c r="K84" i="1"/>
  <c r="K85" i="1"/>
  <c r="J83" i="1"/>
  <c r="J82" i="1"/>
  <c r="J86" i="1"/>
  <c r="J84" i="1"/>
  <c r="J85" i="1"/>
  <c r="I83" i="1"/>
  <c r="I82" i="1"/>
  <c r="I86" i="1"/>
  <c r="I84" i="1"/>
  <c r="I85" i="1"/>
  <c r="G83" i="1"/>
  <c r="G82" i="1"/>
  <c r="G86" i="1"/>
  <c r="G84" i="1"/>
  <c r="G85" i="1"/>
  <c r="M76" i="2"/>
  <c r="M75" i="2"/>
  <c r="M79" i="2"/>
  <c r="M77" i="2"/>
  <c r="M78" i="2"/>
  <c r="L76" i="2"/>
  <c r="L75" i="2"/>
  <c r="L79" i="2"/>
  <c r="L77" i="2"/>
  <c r="L78" i="2"/>
  <c r="K76" i="2"/>
  <c r="K75" i="2"/>
  <c r="K79" i="2"/>
  <c r="K77" i="2"/>
  <c r="K78" i="2"/>
  <c r="J76" i="2"/>
  <c r="J75" i="2"/>
  <c r="J79" i="2"/>
  <c r="J77" i="2"/>
  <c r="J78" i="2"/>
  <c r="I76" i="2"/>
  <c r="I75" i="2"/>
  <c r="I79" i="2"/>
  <c r="I77" i="2"/>
  <c r="I78" i="2"/>
  <c r="H76" i="2"/>
  <c r="H75" i="2"/>
  <c r="H79" i="2"/>
  <c r="H77" i="2"/>
  <c r="H78" i="2"/>
  <c r="G76" i="2"/>
  <c r="G75" i="2"/>
  <c r="G79" i="2"/>
  <c r="G77" i="2"/>
  <c r="G78" i="2"/>
  <c r="M76" i="5"/>
  <c r="M75" i="5"/>
  <c r="M79" i="5"/>
  <c r="M77" i="5"/>
  <c r="M78" i="5"/>
  <c r="L76" i="5"/>
  <c r="L75" i="5"/>
  <c r="L79" i="5"/>
  <c r="L77" i="5"/>
  <c r="L78" i="5"/>
  <c r="K76" i="5"/>
  <c r="K75" i="5"/>
  <c r="K79" i="5"/>
  <c r="K77" i="5"/>
  <c r="K78" i="5"/>
  <c r="J76" i="5"/>
  <c r="J75" i="5"/>
  <c r="J79" i="5"/>
  <c r="J77" i="5"/>
  <c r="J78" i="5"/>
  <c r="I76" i="5"/>
  <c r="I75" i="5"/>
  <c r="I79" i="5"/>
  <c r="I77" i="5"/>
  <c r="I78" i="5"/>
  <c r="H76" i="5"/>
  <c r="H75" i="5"/>
  <c r="H79" i="5"/>
  <c r="H77" i="5"/>
  <c r="H78" i="5"/>
  <c r="G76" i="5"/>
  <c r="G75" i="5"/>
  <c r="G79" i="5"/>
  <c r="G77" i="5"/>
  <c r="G78" i="5"/>
  <c r="M76" i="27"/>
  <c r="M75" i="27"/>
  <c r="M79" i="27"/>
  <c r="M77" i="27"/>
  <c r="M78" i="27"/>
  <c r="L76" i="27"/>
  <c r="L75" i="27"/>
  <c r="L79" i="27"/>
  <c r="L77" i="27"/>
  <c r="L78" i="27"/>
  <c r="K76" i="27"/>
  <c r="K75" i="27"/>
  <c r="K79" i="27"/>
  <c r="K77" i="27"/>
  <c r="K78" i="27"/>
  <c r="J76" i="27"/>
  <c r="J75" i="27"/>
  <c r="J79" i="27"/>
  <c r="J77" i="27"/>
  <c r="J78" i="27"/>
  <c r="I76" i="27"/>
  <c r="I75" i="27"/>
  <c r="I79" i="27"/>
  <c r="I77" i="27"/>
  <c r="I78" i="27"/>
  <c r="H76" i="27"/>
  <c r="H75" i="27"/>
  <c r="H79" i="27"/>
  <c r="H77" i="27"/>
  <c r="H78" i="27"/>
  <c r="G76" i="27"/>
  <c r="G75" i="27"/>
  <c r="G79" i="27"/>
  <c r="G77" i="27"/>
  <c r="G78" i="27"/>
  <c r="M76" i="26"/>
  <c r="M75" i="26"/>
  <c r="M79" i="26"/>
  <c r="M77" i="26"/>
  <c r="M78" i="26"/>
  <c r="L76" i="26"/>
  <c r="L75" i="26"/>
  <c r="L79" i="26"/>
  <c r="L77" i="26"/>
  <c r="L78" i="26"/>
  <c r="K76" i="26"/>
  <c r="K75" i="26"/>
  <c r="K79" i="26"/>
  <c r="K77" i="26"/>
  <c r="K78" i="26"/>
  <c r="J76" i="26"/>
  <c r="J75" i="26"/>
  <c r="J79" i="26"/>
  <c r="J77" i="26"/>
  <c r="J78" i="26"/>
  <c r="I76" i="26"/>
  <c r="I75" i="26"/>
  <c r="I79" i="26"/>
  <c r="I77" i="26"/>
  <c r="I78" i="26"/>
  <c r="H76" i="26"/>
  <c r="H75" i="26"/>
  <c r="H79" i="26"/>
  <c r="H77" i="26"/>
  <c r="H78" i="26"/>
  <c r="G76" i="26"/>
  <c r="G75" i="26"/>
  <c r="G79" i="26"/>
  <c r="G77" i="26"/>
  <c r="G78" i="26"/>
  <c r="M76" i="25"/>
  <c r="M75" i="25"/>
  <c r="M79" i="25"/>
  <c r="M77" i="25"/>
  <c r="M78" i="25"/>
  <c r="L76" i="25"/>
  <c r="L75" i="25"/>
  <c r="L79" i="25"/>
  <c r="L77" i="25"/>
  <c r="L78" i="25"/>
  <c r="K76" i="25"/>
  <c r="K75" i="25"/>
  <c r="K79" i="25"/>
  <c r="K77" i="25"/>
  <c r="K78" i="25"/>
  <c r="J76" i="25"/>
  <c r="J75" i="25"/>
  <c r="J79" i="25"/>
  <c r="J77" i="25"/>
  <c r="J78" i="25"/>
  <c r="I76" i="25"/>
  <c r="I75" i="25"/>
  <c r="I79" i="25"/>
  <c r="I77" i="25"/>
  <c r="I78" i="25"/>
  <c r="H76" i="25"/>
  <c r="H75" i="25"/>
  <c r="H79" i="25"/>
  <c r="H77" i="25"/>
  <c r="H78" i="25"/>
  <c r="G76" i="25"/>
  <c r="G75" i="25"/>
  <c r="G79" i="25"/>
  <c r="G77" i="25"/>
  <c r="G78" i="25"/>
  <c r="M76" i="24"/>
  <c r="M75" i="24"/>
  <c r="M79" i="24"/>
  <c r="M77" i="24"/>
  <c r="M78" i="24"/>
  <c r="L76" i="24"/>
  <c r="L75" i="24"/>
  <c r="L79" i="24"/>
  <c r="L77" i="24"/>
  <c r="L78" i="24"/>
  <c r="K76" i="24"/>
  <c r="K75" i="24"/>
  <c r="K79" i="24"/>
  <c r="K77" i="24"/>
  <c r="K78" i="24"/>
  <c r="J76" i="24"/>
  <c r="J75" i="24"/>
  <c r="J79" i="24"/>
  <c r="J77" i="24"/>
  <c r="J78" i="24"/>
  <c r="I76" i="24"/>
  <c r="I75" i="24"/>
  <c r="I79" i="24"/>
  <c r="I77" i="24"/>
  <c r="I78" i="24"/>
  <c r="H76" i="24"/>
  <c r="H75" i="24"/>
  <c r="H79" i="24"/>
  <c r="H77" i="24"/>
  <c r="H78" i="24"/>
  <c r="G76" i="24"/>
  <c r="G75" i="24"/>
  <c r="G79" i="24"/>
  <c r="G77" i="24"/>
  <c r="G78" i="24"/>
  <c r="M76" i="23"/>
  <c r="M75" i="23"/>
  <c r="M79" i="23"/>
  <c r="M77" i="23"/>
  <c r="M78" i="23"/>
  <c r="L76" i="23"/>
  <c r="L75" i="23"/>
  <c r="L79" i="23"/>
  <c r="L77" i="23"/>
  <c r="L78" i="23"/>
  <c r="K76" i="23"/>
  <c r="K75" i="23"/>
  <c r="K79" i="23"/>
  <c r="K77" i="23"/>
  <c r="K78" i="23"/>
  <c r="J76" i="23"/>
  <c r="J75" i="23"/>
  <c r="J79" i="23"/>
  <c r="J77" i="23"/>
  <c r="J78" i="23"/>
  <c r="I76" i="23"/>
  <c r="I75" i="23"/>
  <c r="I79" i="23"/>
  <c r="I77" i="23"/>
  <c r="I78" i="23"/>
  <c r="H76" i="23"/>
  <c r="H75" i="23"/>
  <c r="H79" i="23"/>
  <c r="H77" i="23"/>
  <c r="H78" i="23"/>
  <c r="G76" i="23"/>
  <c r="G75" i="23"/>
  <c r="G79" i="23"/>
  <c r="G77" i="23"/>
  <c r="G78" i="23"/>
  <c r="M76" i="22"/>
  <c r="M75" i="22"/>
  <c r="M79" i="22"/>
  <c r="M77" i="22"/>
  <c r="M78" i="22"/>
  <c r="L76" i="22"/>
  <c r="L75" i="22"/>
  <c r="L79" i="22"/>
  <c r="L77" i="22"/>
  <c r="L78" i="22"/>
  <c r="K76" i="22"/>
  <c r="K75" i="22"/>
  <c r="K79" i="22"/>
  <c r="K77" i="22"/>
  <c r="K78" i="22"/>
  <c r="J76" i="22"/>
  <c r="J75" i="22"/>
  <c r="J79" i="22"/>
  <c r="J77" i="22"/>
  <c r="J78" i="22"/>
  <c r="I76" i="22"/>
  <c r="I75" i="22"/>
  <c r="I79" i="22"/>
  <c r="I77" i="22"/>
  <c r="I78" i="22"/>
  <c r="H76" i="22"/>
  <c r="H75" i="22"/>
  <c r="H79" i="22"/>
  <c r="H77" i="22"/>
  <c r="H78" i="22"/>
  <c r="G76" i="22"/>
  <c r="G75" i="22"/>
  <c r="G79" i="22"/>
  <c r="G77" i="22"/>
  <c r="G78" i="22"/>
  <c r="M76" i="21"/>
  <c r="M75" i="21"/>
  <c r="M79" i="21"/>
  <c r="M77" i="21"/>
  <c r="M78" i="21"/>
  <c r="L76" i="21"/>
  <c r="L75" i="21"/>
  <c r="L79" i="21"/>
  <c r="L77" i="21"/>
  <c r="L78" i="21"/>
  <c r="K76" i="21"/>
  <c r="K75" i="21"/>
  <c r="K79" i="21"/>
  <c r="K77" i="21"/>
  <c r="K78" i="21"/>
  <c r="J76" i="21"/>
  <c r="J75" i="21"/>
  <c r="J79" i="21"/>
  <c r="J77" i="21"/>
  <c r="J78" i="21"/>
  <c r="I76" i="21"/>
  <c r="I75" i="21"/>
  <c r="I79" i="21"/>
  <c r="I77" i="21"/>
  <c r="I78" i="21"/>
  <c r="H76" i="21"/>
  <c r="H75" i="21"/>
  <c r="H79" i="21"/>
  <c r="H77" i="21"/>
  <c r="H78" i="21"/>
  <c r="G76" i="21"/>
  <c r="G75" i="21"/>
  <c r="G79" i="21"/>
  <c r="G77" i="21"/>
  <c r="G78" i="21"/>
  <c r="M76" i="20"/>
  <c r="M75" i="20"/>
  <c r="M79" i="20"/>
  <c r="M77" i="20"/>
  <c r="M78" i="20"/>
  <c r="L76" i="20"/>
  <c r="L75" i="20"/>
  <c r="L79" i="20"/>
  <c r="L77" i="20"/>
  <c r="L78" i="20"/>
  <c r="K76" i="20"/>
  <c r="K75" i="20"/>
  <c r="K79" i="20"/>
  <c r="K77" i="20"/>
  <c r="K78" i="20"/>
  <c r="J76" i="20"/>
  <c r="J75" i="20"/>
  <c r="J79" i="20"/>
  <c r="J77" i="20"/>
  <c r="J78" i="20"/>
  <c r="I76" i="20"/>
  <c r="I75" i="20"/>
  <c r="I79" i="20"/>
  <c r="I77" i="20"/>
  <c r="I78" i="20"/>
  <c r="H76" i="20"/>
  <c r="H75" i="20"/>
  <c r="H79" i="20"/>
  <c r="H77" i="20"/>
  <c r="H78" i="20"/>
  <c r="G76" i="20"/>
  <c r="G75" i="20"/>
  <c r="G79" i="20"/>
  <c r="G77" i="20"/>
  <c r="G78" i="20"/>
  <c r="M76" i="19"/>
  <c r="M75" i="19"/>
  <c r="M79" i="19"/>
  <c r="M77" i="19"/>
  <c r="M78" i="19"/>
  <c r="L76" i="19"/>
  <c r="L75" i="19"/>
  <c r="L79" i="19"/>
  <c r="L77" i="19"/>
  <c r="L78" i="19"/>
  <c r="K76" i="19"/>
  <c r="K75" i="19"/>
  <c r="K79" i="19"/>
  <c r="K77" i="19"/>
  <c r="K78" i="19"/>
  <c r="J76" i="19"/>
  <c r="J75" i="19"/>
  <c r="J79" i="19"/>
  <c r="J77" i="19"/>
  <c r="J78" i="19"/>
  <c r="I76" i="19"/>
  <c r="I75" i="19"/>
  <c r="I79" i="19"/>
  <c r="I77" i="19"/>
  <c r="I78" i="19"/>
  <c r="H76" i="19"/>
  <c r="H75" i="19"/>
  <c r="H79" i="19"/>
  <c r="H77" i="19"/>
  <c r="H78" i="19"/>
  <c r="G76" i="19"/>
  <c r="G75" i="19"/>
  <c r="G79" i="19"/>
  <c r="G77" i="19"/>
  <c r="G78" i="19"/>
  <c r="M76" i="18"/>
  <c r="M75" i="18"/>
  <c r="M79" i="18"/>
  <c r="M77" i="18"/>
  <c r="M78" i="18"/>
  <c r="L76" i="18"/>
  <c r="L75" i="18"/>
  <c r="L79" i="18"/>
  <c r="L77" i="18"/>
  <c r="L78" i="18"/>
  <c r="K76" i="18"/>
  <c r="K75" i="18"/>
  <c r="K79" i="18"/>
  <c r="K77" i="18"/>
  <c r="K78" i="18"/>
  <c r="J76" i="18"/>
  <c r="J75" i="18"/>
  <c r="J79" i="18"/>
  <c r="J77" i="18"/>
  <c r="J78" i="18"/>
  <c r="I76" i="18"/>
  <c r="I75" i="18"/>
  <c r="I79" i="18"/>
  <c r="I77" i="18"/>
  <c r="I78" i="18"/>
  <c r="H76" i="18"/>
  <c r="H75" i="18"/>
  <c r="H79" i="18"/>
  <c r="H77" i="18"/>
  <c r="H78" i="18"/>
  <c r="G76" i="18"/>
  <c r="G75" i="18"/>
  <c r="G79" i="18"/>
  <c r="G77" i="18"/>
  <c r="G78" i="18"/>
  <c r="M76" i="17"/>
  <c r="M75" i="17"/>
  <c r="M79" i="17"/>
  <c r="M77" i="17"/>
  <c r="M78" i="17"/>
  <c r="L76" i="17"/>
  <c r="L75" i="17"/>
  <c r="L79" i="17"/>
  <c r="L77" i="17"/>
  <c r="L78" i="17"/>
  <c r="K76" i="17"/>
  <c r="K75" i="17"/>
  <c r="K79" i="17"/>
  <c r="K77" i="17"/>
  <c r="K78" i="17"/>
  <c r="J76" i="17"/>
  <c r="J75" i="17"/>
  <c r="J79" i="17"/>
  <c r="J77" i="17"/>
  <c r="J78" i="17"/>
  <c r="I76" i="17"/>
  <c r="I75" i="17"/>
  <c r="I79" i="17"/>
  <c r="I77" i="17"/>
  <c r="I78" i="17"/>
  <c r="H76" i="17"/>
  <c r="H75" i="17"/>
  <c r="H79" i="17"/>
  <c r="H77" i="17"/>
  <c r="H78" i="17"/>
  <c r="G76" i="17"/>
  <c r="G75" i="17"/>
  <c r="G79" i="17"/>
  <c r="G77" i="17"/>
  <c r="G78" i="17"/>
  <c r="M76" i="16"/>
  <c r="M75" i="16"/>
  <c r="M79" i="16"/>
  <c r="M77" i="16"/>
  <c r="M78" i="16"/>
  <c r="L76" i="16"/>
  <c r="L75" i="16"/>
  <c r="L79" i="16"/>
  <c r="L77" i="16"/>
  <c r="L78" i="16"/>
  <c r="K76" i="16"/>
  <c r="K75" i="16"/>
  <c r="K79" i="16"/>
  <c r="K77" i="16"/>
  <c r="K78" i="16"/>
  <c r="J76" i="16"/>
  <c r="J75" i="16"/>
  <c r="J79" i="16"/>
  <c r="J77" i="16"/>
  <c r="J78" i="16"/>
  <c r="I76" i="16"/>
  <c r="I75" i="16"/>
  <c r="I79" i="16"/>
  <c r="I77" i="16"/>
  <c r="I78" i="16"/>
  <c r="H76" i="16"/>
  <c r="H75" i="16"/>
  <c r="H79" i="16"/>
  <c r="H77" i="16"/>
  <c r="H78" i="16"/>
  <c r="G76" i="16"/>
  <c r="G75" i="16"/>
  <c r="G79" i="16"/>
  <c r="G77" i="16"/>
  <c r="G78" i="16"/>
  <c r="M76" i="15"/>
  <c r="M75" i="15"/>
  <c r="M79" i="15"/>
  <c r="M77" i="15"/>
  <c r="M78" i="15"/>
  <c r="L76" i="15"/>
  <c r="L75" i="15"/>
  <c r="L79" i="15"/>
  <c r="L77" i="15"/>
  <c r="L78" i="15"/>
  <c r="K76" i="15"/>
  <c r="K75" i="15"/>
  <c r="K79" i="15"/>
  <c r="K77" i="15"/>
  <c r="K78" i="15"/>
  <c r="J76" i="15"/>
  <c r="J75" i="15"/>
  <c r="J79" i="15"/>
  <c r="J77" i="15"/>
  <c r="J78" i="15"/>
  <c r="I76" i="15"/>
  <c r="I75" i="15"/>
  <c r="I79" i="15"/>
  <c r="I77" i="15"/>
  <c r="I78" i="15"/>
  <c r="H76" i="15"/>
  <c r="H75" i="15"/>
  <c r="H79" i="15"/>
  <c r="H77" i="15"/>
  <c r="H78" i="15"/>
  <c r="G76" i="15"/>
  <c r="G75" i="15"/>
  <c r="G79" i="15"/>
  <c r="G77" i="15"/>
  <c r="G78" i="15"/>
  <c r="M76" i="14"/>
  <c r="M75" i="14"/>
  <c r="M79" i="14"/>
  <c r="M77" i="14"/>
  <c r="M78" i="14"/>
  <c r="L76" i="14"/>
  <c r="L75" i="14"/>
  <c r="L79" i="14"/>
  <c r="L77" i="14"/>
  <c r="L78" i="14"/>
  <c r="K76" i="14"/>
  <c r="K75" i="14"/>
  <c r="K79" i="14"/>
  <c r="K77" i="14"/>
  <c r="K78" i="14"/>
  <c r="J76" i="14"/>
  <c r="J75" i="14"/>
  <c r="J79" i="14"/>
  <c r="J77" i="14"/>
  <c r="J78" i="14"/>
  <c r="I76" i="14"/>
  <c r="I75" i="14"/>
  <c r="I79" i="14"/>
  <c r="I77" i="14"/>
  <c r="I78" i="14"/>
  <c r="H76" i="14"/>
  <c r="H75" i="14"/>
  <c r="H79" i="14"/>
  <c r="H77" i="14"/>
  <c r="H78" i="14"/>
  <c r="G76" i="14"/>
  <c r="G75" i="14"/>
  <c r="G79" i="14"/>
  <c r="G77" i="14"/>
  <c r="G78" i="14"/>
  <c r="M76" i="13"/>
  <c r="M75" i="13"/>
  <c r="M79" i="13"/>
  <c r="M77" i="13"/>
  <c r="M78" i="13"/>
  <c r="L76" i="13"/>
  <c r="L75" i="13"/>
  <c r="L79" i="13"/>
  <c r="L77" i="13"/>
  <c r="L78" i="13"/>
  <c r="K76" i="13"/>
  <c r="K75" i="13"/>
  <c r="K79" i="13"/>
  <c r="K77" i="13"/>
  <c r="K78" i="13"/>
  <c r="J76" i="13"/>
  <c r="J75" i="13"/>
  <c r="J79" i="13"/>
  <c r="J77" i="13"/>
  <c r="J78" i="13"/>
  <c r="I76" i="13"/>
  <c r="I75" i="13"/>
  <c r="I79" i="13"/>
  <c r="I77" i="13"/>
  <c r="I78" i="13"/>
  <c r="H76" i="13"/>
  <c r="H75" i="13"/>
  <c r="H79" i="13"/>
  <c r="H77" i="13"/>
  <c r="H78" i="13"/>
  <c r="G76" i="13"/>
  <c r="G75" i="13"/>
  <c r="G79" i="13"/>
  <c r="G77" i="13"/>
  <c r="G78" i="13"/>
  <c r="M76" i="12"/>
  <c r="M75" i="12"/>
  <c r="M79" i="12"/>
  <c r="M77" i="12"/>
  <c r="M78" i="12"/>
  <c r="L76" i="12"/>
  <c r="L75" i="12"/>
  <c r="L79" i="12"/>
  <c r="L77" i="12"/>
  <c r="L78" i="12"/>
  <c r="K76" i="12"/>
  <c r="K75" i="12"/>
  <c r="K79" i="12"/>
  <c r="K77" i="12"/>
  <c r="K78" i="12"/>
  <c r="J76" i="12"/>
  <c r="J75" i="12"/>
  <c r="J79" i="12"/>
  <c r="J77" i="12"/>
  <c r="J78" i="12"/>
  <c r="I76" i="12"/>
  <c r="I75" i="12"/>
  <c r="I79" i="12"/>
  <c r="I77" i="12"/>
  <c r="I78" i="12"/>
  <c r="H76" i="12"/>
  <c r="H75" i="12"/>
  <c r="H79" i="12"/>
  <c r="H77" i="12"/>
  <c r="H78" i="12"/>
  <c r="G76" i="12"/>
  <c r="G75" i="12"/>
  <c r="G79" i="12"/>
  <c r="G77" i="12"/>
  <c r="G78" i="12"/>
  <c r="M76" i="11"/>
  <c r="M75" i="11"/>
  <c r="M79" i="11"/>
  <c r="M77" i="11"/>
  <c r="M78" i="11"/>
  <c r="L76" i="11"/>
  <c r="L75" i="11"/>
  <c r="L79" i="11"/>
  <c r="L77" i="11"/>
  <c r="L78" i="11"/>
  <c r="K76" i="11"/>
  <c r="K75" i="11"/>
  <c r="K79" i="11"/>
  <c r="K77" i="11"/>
  <c r="K78" i="11"/>
  <c r="J76" i="11"/>
  <c r="J75" i="11"/>
  <c r="J79" i="11"/>
  <c r="J77" i="11"/>
  <c r="J78" i="11"/>
  <c r="I76" i="11"/>
  <c r="I75" i="11"/>
  <c r="I79" i="11"/>
  <c r="I77" i="11"/>
  <c r="I78" i="11"/>
  <c r="H76" i="11"/>
  <c r="H75" i="11"/>
  <c r="H79" i="11"/>
  <c r="H77" i="11"/>
  <c r="H78" i="11"/>
  <c r="G76" i="11"/>
  <c r="G75" i="11"/>
  <c r="G79" i="11"/>
  <c r="G77" i="11"/>
  <c r="G78" i="11"/>
  <c r="M76" i="10"/>
  <c r="M75" i="10"/>
  <c r="M79" i="10"/>
  <c r="M77" i="10"/>
  <c r="M78" i="10"/>
  <c r="L76" i="10"/>
  <c r="L75" i="10"/>
  <c r="L79" i="10"/>
  <c r="L77" i="10"/>
  <c r="L78" i="10"/>
  <c r="K76" i="10"/>
  <c r="K75" i="10"/>
  <c r="K79" i="10"/>
  <c r="K77" i="10"/>
  <c r="K78" i="10"/>
  <c r="J76" i="10"/>
  <c r="J75" i="10"/>
  <c r="J79" i="10"/>
  <c r="J77" i="10"/>
  <c r="J78" i="10"/>
  <c r="I76" i="10"/>
  <c r="I75" i="10"/>
  <c r="I79" i="10"/>
  <c r="I77" i="10"/>
  <c r="I78" i="10"/>
  <c r="H76" i="10"/>
  <c r="H75" i="10"/>
  <c r="H79" i="10"/>
  <c r="H77" i="10"/>
  <c r="H78" i="10"/>
  <c r="G76" i="10"/>
  <c r="G75" i="10"/>
  <c r="G79" i="10"/>
  <c r="G77" i="10"/>
  <c r="G78" i="10"/>
  <c r="M76" i="9"/>
  <c r="M75" i="9"/>
  <c r="M79" i="9"/>
  <c r="M77" i="9"/>
  <c r="M78" i="9"/>
  <c r="L76" i="9"/>
  <c r="L75" i="9"/>
  <c r="L79" i="9"/>
  <c r="L77" i="9"/>
  <c r="L78" i="9"/>
  <c r="K76" i="9"/>
  <c r="K75" i="9"/>
  <c r="K79" i="9"/>
  <c r="K77" i="9"/>
  <c r="K78" i="9"/>
  <c r="J76" i="9"/>
  <c r="J75" i="9"/>
  <c r="J79" i="9"/>
  <c r="J77" i="9"/>
  <c r="J78" i="9"/>
  <c r="I76" i="9"/>
  <c r="I75" i="9"/>
  <c r="I79" i="9"/>
  <c r="I77" i="9"/>
  <c r="I78" i="9"/>
  <c r="H76" i="9"/>
  <c r="H75" i="9"/>
  <c r="H79" i="9"/>
  <c r="H77" i="9"/>
  <c r="H78" i="9"/>
  <c r="G76" i="9"/>
  <c r="G75" i="9"/>
  <c r="G79" i="9"/>
  <c r="G77" i="9"/>
  <c r="G78" i="9"/>
  <c r="M76" i="8"/>
  <c r="M75" i="8"/>
  <c r="M79" i="8"/>
  <c r="M77" i="8"/>
  <c r="M78" i="8"/>
  <c r="L76" i="8"/>
  <c r="L75" i="8"/>
  <c r="L79" i="8"/>
  <c r="L77" i="8"/>
  <c r="L78" i="8"/>
  <c r="K76" i="8"/>
  <c r="K75" i="8"/>
  <c r="K79" i="8"/>
  <c r="K77" i="8"/>
  <c r="K78" i="8"/>
  <c r="J76" i="8"/>
  <c r="J75" i="8"/>
  <c r="J79" i="8"/>
  <c r="J77" i="8"/>
  <c r="J78" i="8"/>
  <c r="I76" i="8"/>
  <c r="I75" i="8"/>
  <c r="I79" i="8"/>
  <c r="I77" i="8"/>
  <c r="I78" i="8"/>
  <c r="H76" i="8"/>
  <c r="H75" i="8"/>
  <c r="H79" i="8"/>
  <c r="H77" i="8"/>
  <c r="H78" i="8"/>
  <c r="G76" i="8"/>
  <c r="G75" i="8"/>
  <c r="G79" i="8"/>
  <c r="G77" i="8"/>
  <c r="G78" i="8"/>
  <c r="M76" i="7"/>
  <c r="M75" i="7"/>
  <c r="M79" i="7"/>
  <c r="M77" i="7"/>
  <c r="M78" i="7"/>
  <c r="L76" i="7"/>
  <c r="L75" i="7"/>
  <c r="L79" i="7"/>
  <c r="L77" i="7"/>
  <c r="L78" i="7"/>
  <c r="K76" i="7"/>
  <c r="K75" i="7"/>
  <c r="K79" i="7"/>
  <c r="K77" i="7"/>
  <c r="K78" i="7"/>
  <c r="J76" i="7"/>
  <c r="J75" i="7"/>
  <c r="J79" i="7"/>
  <c r="J77" i="7"/>
  <c r="J78" i="7"/>
  <c r="I76" i="7"/>
  <c r="I75" i="7"/>
  <c r="I79" i="7"/>
  <c r="I77" i="7"/>
  <c r="I78" i="7"/>
  <c r="H76" i="7"/>
  <c r="H75" i="7"/>
  <c r="H79" i="7"/>
  <c r="H77" i="7"/>
  <c r="H78" i="7"/>
  <c r="G76" i="7"/>
  <c r="G75" i="7"/>
  <c r="G79" i="7"/>
  <c r="G77" i="7"/>
  <c r="G78" i="7"/>
  <c r="M76" i="6"/>
  <c r="M75" i="6"/>
  <c r="M79" i="6"/>
  <c r="M77" i="6"/>
  <c r="M78" i="6"/>
  <c r="L76" i="6"/>
  <c r="L75" i="6"/>
  <c r="L79" i="6"/>
  <c r="L77" i="6"/>
  <c r="L78" i="6"/>
  <c r="K76" i="6"/>
  <c r="K75" i="6"/>
  <c r="K79" i="6"/>
  <c r="K77" i="6"/>
  <c r="K78" i="6"/>
  <c r="J76" i="6"/>
  <c r="J75" i="6"/>
  <c r="J79" i="6"/>
  <c r="J77" i="6"/>
  <c r="J78" i="6"/>
  <c r="I76" i="6"/>
  <c r="I75" i="6"/>
  <c r="I79" i="6"/>
  <c r="I77" i="6"/>
  <c r="I78" i="6"/>
  <c r="H76" i="6"/>
  <c r="H75" i="6"/>
  <c r="H79" i="6"/>
  <c r="H77" i="6"/>
  <c r="H78" i="6"/>
  <c r="G76" i="6"/>
  <c r="G75" i="6"/>
  <c r="G79" i="6"/>
  <c r="G77" i="6"/>
  <c r="G78" i="6"/>
  <c r="M76" i="4"/>
  <c r="M75" i="4"/>
  <c r="M79" i="4"/>
  <c r="M77" i="4"/>
  <c r="M78" i="4"/>
  <c r="L76" i="4"/>
  <c r="L75" i="4"/>
  <c r="L79" i="4"/>
  <c r="L77" i="4"/>
  <c r="L78" i="4"/>
  <c r="K76" i="4"/>
  <c r="K75" i="4"/>
  <c r="K79" i="4"/>
  <c r="K77" i="4"/>
  <c r="K78" i="4"/>
  <c r="J76" i="4"/>
  <c r="J75" i="4"/>
  <c r="J79" i="4"/>
  <c r="J77" i="4"/>
  <c r="J78" i="4"/>
  <c r="I76" i="4"/>
  <c r="I75" i="4"/>
  <c r="I79" i="4"/>
  <c r="I77" i="4"/>
  <c r="I78" i="4"/>
  <c r="H76" i="4"/>
  <c r="H75" i="4"/>
  <c r="H79" i="4"/>
  <c r="H77" i="4"/>
  <c r="H78" i="4"/>
  <c r="G76" i="4"/>
  <c r="G75" i="4"/>
  <c r="G79" i="4"/>
  <c r="G77" i="4"/>
  <c r="G78" i="4"/>
  <c r="M78" i="1"/>
  <c r="M76" i="1"/>
  <c r="M75" i="1"/>
  <c r="M79" i="1"/>
  <c r="M77" i="1"/>
  <c r="L78" i="1"/>
  <c r="L76" i="1"/>
  <c r="L75" i="1"/>
  <c r="L79" i="1"/>
  <c r="I43" i="1" s="1"/>
  <c r="L77" i="1"/>
  <c r="K78" i="1"/>
  <c r="K76" i="1"/>
  <c r="K75" i="1"/>
  <c r="K79" i="1"/>
  <c r="K77" i="1"/>
  <c r="J78" i="1"/>
  <c r="J76" i="1"/>
  <c r="J75" i="1"/>
  <c r="J79" i="1"/>
  <c r="J77" i="1"/>
  <c r="I78" i="1"/>
  <c r="I76" i="1"/>
  <c r="I75" i="1"/>
  <c r="I79" i="1"/>
  <c r="I77" i="1"/>
  <c r="H78" i="1"/>
  <c r="H76" i="1"/>
  <c r="H75" i="1"/>
  <c r="H79" i="1"/>
  <c r="H77" i="1"/>
  <c r="G76" i="1"/>
  <c r="G75" i="1"/>
  <c r="G79" i="1"/>
  <c r="G77" i="1"/>
  <c r="G78" i="1"/>
  <c r="G62" i="2"/>
  <c r="D15" i="2"/>
  <c r="G61" i="2" s="1"/>
  <c r="G63" i="2"/>
  <c r="G64" i="2"/>
  <c r="G62" i="1"/>
  <c r="D20" i="1" s="1"/>
  <c r="G65" i="1"/>
  <c r="G63" i="1"/>
  <c r="G64" i="1"/>
  <c r="G61" i="1"/>
  <c r="V44" i="2"/>
  <c r="V44" i="5"/>
  <c r="V44" i="27" s="1"/>
  <c r="V44" i="26" s="1"/>
  <c r="V44" i="25" s="1"/>
  <c r="V44" i="24" s="1"/>
  <c r="V44" i="23" s="1"/>
  <c r="V44" i="22" s="1"/>
  <c r="V44" i="21" s="1"/>
  <c r="V44" i="20" s="1"/>
  <c r="V44" i="19" s="1"/>
  <c r="V44" i="18" s="1"/>
  <c r="V44" i="17" s="1"/>
  <c r="V44" i="16" s="1"/>
  <c r="V44" i="15" s="1"/>
  <c r="V44" i="14" s="1"/>
  <c r="V44" i="13" s="1"/>
  <c r="V44" i="12" s="1"/>
  <c r="V44" i="11" s="1"/>
  <c r="V44" i="10" s="1"/>
  <c r="V44" i="9" s="1"/>
  <c r="V44" i="8" s="1"/>
  <c r="V44" i="7" s="1"/>
  <c r="V44" i="6" s="1"/>
  <c r="V44" i="4" s="1"/>
  <c r="D29" i="5"/>
  <c r="E29" i="5"/>
  <c r="F29" i="5"/>
  <c r="G29" i="5"/>
  <c r="H29" i="5"/>
  <c r="I29" i="5"/>
  <c r="J29" i="5"/>
  <c r="L29" i="5"/>
  <c r="M29" i="5"/>
  <c r="N29" i="5"/>
  <c r="O29" i="5"/>
  <c r="P29" i="5"/>
  <c r="Q29" i="5"/>
  <c r="R29" i="5"/>
  <c r="S52" i="22"/>
  <c r="R52" i="22"/>
  <c r="Q52" i="22"/>
  <c r="P52" i="22"/>
  <c r="O52" i="22"/>
  <c r="N52" i="22"/>
  <c r="M52" i="22"/>
  <c r="L52" i="22"/>
  <c r="J52" i="22"/>
  <c r="I52" i="22"/>
  <c r="H52" i="22"/>
  <c r="G52" i="22"/>
  <c r="F52" i="22"/>
  <c r="E52" i="22"/>
  <c r="D52" i="22"/>
  <c r="U48" i="22"/>
  <c r="U47" i="22"/>
  <c r="U45" i="22"/>
  <c r="U44" i="22"/>
  <c r="D29" i="22"/>
  <c r="E29" i="22"/>
  <c r="F29" i="22"/>
  <c r="G29" i="22"/>
  <c r="H29" i="22"/>
  <c r="I29" i="22"/>
  <c r="J29" i="22"/>
  <c r="L29" i="22"/>
  <c r="M29" i="22"/>
  <c r="N29" i="22"/>
  <c r="O29" i="22"/>
  <c r="P29" i="22"/>
  <c r="Q29" i="22"/>
  <c r="R29" i="22"/>
  <c r="K28" i="22"/>
  <c r="S28" i="22"/>
  <c r="K26" i="22"/>
  <c r="T26" i="22" s="1"/>
  <c r="S26" i="22"/>
  <c r="K25" i="22"/>
  <c r="S25" i="22"/>
  <c r="K22" i="22"/>
  <c r="T22" i="22" s="1"/>
  <c r="S22" i="22"/>
  <c r="K21" i="22"/>
  <c r="S21" i="22"/>
  <c r="S52" i="21"/>
  <c r="R52" i="21"/>
  <c r="Q52" i="21"/>
  <c r="P52" i="21"/>
  <c r="O52" i="21"/>
  <c r="N52" i="21"/>
  <c r="M52" i="21"/>
  <c r="L52" i="21"/>
  <c r="J52" i="21"/>
  <c r="I52" i="21"/>
  <c r="H52" i="21"/>
  <c r="G52" i="21"/>
  <c r="F52" i="21"/>
  <c r="E52" i="21"/>
  <c r="D52" i="21"/>
  <c r="U48" i="21"/>
  <c r="U47" i="21"/>
  <c r="U45" i="21"/>
  <c r="U44" i="21"/>
  <c r="D29" i="21"/>
  <c r="E29" i="21"/>
  <c r="F29" i="21"/>
  <c r="G29" i="21"/>
  <c r="H29" i="21"/>
  <c r="I29" i="21"/>
  <c r="J29" i="21"/>
  <c r="L29" i="21"/>
  <c r="M29" i="21"/>
  <c r="N29" i="21"/>
  <c r="O29" i="21"/>
  <c r="P29" i="21"/>
  <c r="Q29" i="21"/>
  <c r="R29" i="21"/>
  <c r="K28" i="21"/>
  <c r="S28" i="21"/>
  <c r="K26" i="21"/>
  <c r="S26" i="21"/>
  <c r="K25" i="21"/>
  <c r="S25" i="21"/>
  <c r="T25" i="21"/>
  <c r="K22" i="21"/>
  <c r="S22" i="21"/>
  <c r="K21" i="21"/>
  <c r="S21" i="21"/>
  <c r="S52" i="20"/>
  <c r="R52" i="20"/>
  <c r="Q52" i="20"/>
  <c r="P52" i="20"/>
  <c r="O52" i="20"/>
  <c r="N52" i="20"/>
  <c r="M52" i="20"/>
  <c r="L52" i="20"/>
  <c r="J52" i="20"/>
  <c r="I52" i="20"/>
  <c r="H52" i="20"/>
  <c r="G52" i="20"/>
  <c r="F52" i="20"/>
  <c r="E52" i="20"/>
  <c r="D52" i="20"/>
  <c r="U48" i="20"/>
  <c r="U47" i="20"/>
  <c r="U45" i="20"/>
  <c r="U44" i="20"/>
  <c r="D29" i="20"/>
  <c r="E29" i="20"/>
  <c r="F29" i="20"/>
  <c r="G29" i="20"/>
  <c r="H29" i="20"/>
  <c r="I29" i="20"/>
  <c r="J29" i="20"/>
  <c r="L29" i="20"/>
  <c r="M29" i="20"/>
  <c r="N29" i="20"/>
  <c r="O29" i="20"/>
  <c r="P29" i="20"/>
  <c r="Q29" i="20"/>
  <c r="R29" i="20"/>
  <c r="K28" i="20"/>
  <c r="S28" i="20"/>
  <c r="K26" i="20"/>
  <c r="S26" i="20"/>
  <c r="K25" i="20"/>
  <c r="S25" i="20"/>
  <c r="K22" i="20"/>
  <c r="S22" i="20"/>
  <c r="K21" i="20"/>
  <c r="S21" i="20"/>
  <c r="S52" i="19"/>
  <c r="R52" i="19"/>
  <c r="Q52" i="19"/>
  <c r="P52" i="19"/>
  <c r="O52" i="19"/>
  <c r="N52" i="19"/>
  <c r="M52" i="19"/>
  <c r="L52" i="19"/>
  <c r="J52" i="19"/>
  <c r="I52" i="19"/>
  <c r="H52" i="19"/>
  <c r="G52" i="19"/>
  <c r="F52" i="19"/>
  <c r="E52" i="19"/>
  <c r="D52" i="19"/>
  <c r="U48" i="19"/>
  <c r="U47" i="19"/>
  <c r="U45" i="19"/>
  <c r="U44" i="19"/>
  <c r="D29" i="19"/>
  <c r="E29" i="19"/>
  <c r="F29" i="19"/>
  <c r="G29" i="19"/>
  <c r="H29" i="19"/>
  <c r="I29" i="19"/>
  <c r="J29" i="19"/>
  <c r="L29" i="19"/>
  <c r="M29" i="19"/>
  <c r="N29" i="19"/>
  <c r="O29" i="19"/>
  <c r="P29" i="19"/>
  <c r="Q29" i="19"/>
  <c r="R29" i="19"/>
  <c r="K28" i="19"/>
  <c r="T28" i="19" s="1"/>
  <c r="S28" i="19"/>
  <c r="K26" i="19"/>
  <c r="S26" i="19"/>
  <c r="K25" i="19"/>
  <c r="T25" i="19" s="1"/>
  <c r="S25" i="19"/>
  <c r="K22" i="19"/>
  <c r="S22" i="19"/>
  <c r="K21" i="19"/>
  <c r="S21" i="19"/>
  <c r="S52" i="18"/>
  <c r="R52" i="18"/>
  <c r="Q52" i="18"/>
  <c r="P52" i="18"/>
  <c r="O52" i="18"/>
  <c r="N52" i="18"/>
  <c r="M52" i="18"/>
  <c r="L52" i="18"/>
  <c r="J52" i="18"/>
  <c r="I52" i="18"/>
  <c r="H52" i="18"/>
  <c r="G52" i="18"/>
  <c r="F52" i="18"/>
  <c r="E52" i="18"/>
  <c r="D52" i="18"/>
  <c r="U48" i="18"/>
  <c r="U47" i="18"/>
  <c r="U45" i="18"/>
  <c r="U44" i="18"/>
  <c r="D29" i="18"/>
  <c r="E29" i="18"/>
  <c r="F29" i="18"/>
  <c r="G29" i="18"/>
  <c r="H29" i="18"/>
  <c r="I29" i="18"/>
  <c r="J29" i="18"/>
  <c r="L29" i="18"/>
  <c r="M29" i="18"/>
  <c r="N29" i="18"/>
  <c r="O29" i="18"/>
  <c r="P29" i="18"/>
  <c r="Q29" i="18"/>
  <c r="R29" i="18"/>
  <c r="K28" i="18"/>
  <c r="S28" i="18"/>
  <c r="K26" i="18"/>
  <c r="S26" i="18"/>
  <c r="K25" i="18"/>
  <c r="S25" i="18"/>
  <c r="K22" i="18"/>
  <c r="S22" i="18"/>
  <c r="K21" i="18"/>
  <c r="S21" i="18"/>
  <c r="S52" i="17"/>
  <c r="R52" i="17"/>
  <c r="Q52" i="17"/>
  <c r="P52" i="17"/>
  <c r="O52" i="17"/>
  <c r="N52" i="17"/>
  <c r="M52" i="17"/>
  <c r="L52" i="17"/>
  <c r="J52" i="17"/>
  <c r="I52" i="17"/>
  <c r="H52" i="17"/>
  <c r="G52" i="17"/>
  <c r="F52" i="17"/>
  <c r="E52" i="17"/>
  <c r="D52" i="17"/>
  <c r="U48" i="17"/>
  <c r="U47" i="17"/>
  <c r="U45" i="17"/>
  <c r="U44" i="17"/>
  <c r="D29" i="17"/>
  <c r="E29" i="17"/>
  <c r="F29" i="17"/>
  <c r="G29" i="17"/>
  <c r="H29" i="17"/>
  <c r="I29" i="17"/>
  <c r="J29" i="17"/>
  <c r="L29" i="17"/>
  <c r="M29" i="17"/>
  <c r="N29" i="17"/>
  <c r="O29" i="17"/>
  <c r="P29" i="17"/>
  <c r="Q29" i="17"/>
  <c r="R29" i="17"/>
  <c r="K28" i="17"/>
  <c r="S28" i="17"/>
  <c r="K26" i="17"/>
  <c r="S26" i="17"/>
  <c r="T26" i="17"/>
  <c r="K25" i="17"/>
  <c r="S25" i="17"/>
  <c r="K22" i="17"/>
  <c r="S22" i="17"/>
  <c r="K21" i="17"/>
  <c r="S21" i="17"/>
  <c r="S52" i="16"/>
  <c r="R52" i="16"/>
  <c r="Q52" i="16"/>
  <c r="P52" i="16"/>
  <c r="O52" i="16"/>
  <c r="N52" i="16"/>
  <c r="M52" i="16"/>
  <c r="L52" i="16"/>
  <c r="J52" i="16"/>
  <c r="I52" i="16"/>
  <c r="H52" i="16"/>
  <c r="G52" i="16"/>
  <c r="F52" i="16"/>
  <c r="E52" i="16"/>
  <c r="D52" i="16"/>
  <c r="U48" i="16"/>
  <c r="U47" i="16"/>
  <c r="U45" i="16"/>
  <c r="U44" i="16"/>
  <c r="D29" i="16"/>
  <c r="E29" i="16"/>
  <c r="F29" i="16"/>
  <c r="G29" i="16"/>
  <c r="H29" i="16"/>
  <c r="I29" i="16"/>
  <c r="J29" i="16"/>
  <c r="L29" i="16"/>
  <c r="M29" i="16"/>
  <c r="N29" i="16"/>
  <c r="O29" i="16"/>
  <c r="P29" i="16"/>
  <c r="Q29" i="16"/>
  <c r="R29" i="16"/>
  <c r="K28" i="16"/>
  <c r="S28" i="16"/>
  <c r="K26" i="16"/>
  <c r="S26" i="16"/>
  <c r="K25" i="16"/>
  <c r="S25" i="16"/>
  <c r="K22" i="16"/>
  <c r="S22" i="16"/>
  <c r="K21" i="16"/>
  <c r="S21" i="16"/>
  <c r="S52" i="15"/>
  <c r="R52" i="15"/>
  <c r="Q52" i="15"/>
  <c r="P52" i="15"/>
  <c r="O52" i="15"/>
  <c r="N52" i="15"/>
  <c r="M52" i="15"/>
  <c r="L52" i="15"/>
  <c r="J52" i="15"/>
  <c r="I52" i="15"/>
  <c r="H52" i="15"/>
  <c r="G52" i="15"/>
  <c r="F52" i="15"/>
  <c r="E52" i="15"/>
  <c r="D52" i="15"/>
  <c r="U48" i="15"/>
  <c r="U47" i="15"/>
  <c r="U45" i="15"/>
  <c r="U44" i="15"/>
  <c r="D29" i="15"/>
  <c r="E29" i="15"/>
  <c r="F29" i="15"/>
  <c r="G29" i="15"/>
  <c r="H29" i="15"/>
  <c r="I29" i="15"/>
  <c r="J29" i="15"/>
  <c r="L29" i="15"/>
  <c r="M29" i="15"/>
  <c r="N29" i="15"/>
  <c r="O29" i="15"/>
  <c r="P29" i="15"/>
  <c r="Q29" i="15"/>
  <c r="R29" i="15"/>
  <c r="K28" i="15"/>
  <c r="S28" i="15"/>
  <c r="K26" i="15"/>
  <c r="T26" i="15" s="1"/>
  <c r="S26" i="15"/>
  <c r="K25" i="15"/>
  <c r="S25" i="15"/>
  <c r="T25" i="15" s="1"/>
  <c r="K22" i="15"/>
  <c r="T22" i="15" s="1"/>
  <c r="S22" i="15"/>
  <c r="K21" i="15"/>
  <c r="S21" i="15"/>
  <c r="S52" i="14"/>
  <c r="R52" i="14"/>
  <c r="Q52" i="14"/>
  <c r="P52" i="14"/>
  <c r="O52" i="14"/>
  <c r="N52" i="14"/>
  <c r="M52" i="14"/>
  <c r="L52" i="14"/>
  <c r="J52" i="14"/>
  <c r="I52" i="14"/>
  <c r="H52" i="14"/>
  <c r="G52" i="14"/>
  <c r="F52" i="14"/>
  <c r="E52" i="14"/>
  <c r="D52" i="14"/>
  <c r="U48" i="14"/>
  <c r="U47" i="14"/>
  <c r="U45" i="14"/>
  <c r="U44" i="14"/>
  <c r="D29" i="14"/>
  <c r="E29" i="14"/>
  <c r="F29" i="14"/>
  <c r="G29" i="14"/>
  <c r="H29" i="14"/>
  <c r="I29" i="14"/>
  <c r="J29" i="14"/>
  <c r="L29" i="14"/>
  <c r="M29" i="14"/>
  <c r="N29" i="14"/>
  <c r="O29" i="14"/>
  <c r="P29" i="14"/>
  <c r="Q29" i="14"/>
  <c r="R29" i="14"/>
  <c r="K28" i="14"/>
  <c r="S28" i="14"/>
  <c r="K26" i="14"/>
  <c r="T26" i="14" s="1"/>
  <c r="S26" i="14"/>
  <c r="K25" i="14"/>
  <c r="S25" i="14"/>
  <c r="K22" i="14"/>
  <c r="S22" i="14"/>
  <c r="K21" i="14"/>
  <c r="S21" i="14"/>
  <c r="S52" i="13"/>
  <c r="R52" i="13"/>
  <c r="Q52" i="13"/>
  <c r="P52" i="13"/>
  <c r="O52" i="13"/>
  <c r="N52" i="13"/>
  <c r="M52" i="13"/>
  <c r="L52" i="13"/>
  <c r="J52" i="13"/>
  <c r="I52" i="13"/>
  <c r="H52" i="13"/>
  <c r="G52" i="13"/>
  <c r="F52" i="13"/>
  <c r="E52" i="13"/>
  <c r="D52" i="13"/>
  <c r="U48" i="13"/>
  <c r="U47" i="13"/>
  <c r="U45" i="13"/>
  <c r="U44" i="13"/>
  <c r="D29" i="13"/>
  <c r="E29" i="13"/>
  <c r="F29" i="13"/>
  <c r="G29" i="13"/>
  <c r="H29" i="13"/>
  <c r="I29" i="13"/>
  <c r="J29" i="13"/>
  <c r="L29" i="13"/>
  <c r="M29" i="13"/>
  <c r="N29" i="13"/>
  <c r="O29" i="13"/>
  <c r="P29" i="13"/>
  <c r="Q29" i="13"/>
  <c r="R29" i="13"/>
  <c r="K28" i="13"/>
  <c r="S28" i="13"/>
  <c r="T28" i="13"/>
  <c r="K26" i="13"/>
  <c r="S26" i="13"/>
  <c r="K25" i="13"/>
  <c r="S25" i="13"/>
  <c r="K22" i="13"/>
  <c r="T22" i="13" s="1"/>
  <c r="S22" i="13"/>
  <c r="K21" i="13"/>
  <c r="S21" i="13"/>
  <c r="S52" i="12"/>
  <c r="R52" i="12"/>
  <c r="Q52" i="12"/>
  <c r="P52" i="12"/>
  <c r="O52" i="12"/>
  <c r="N52" i="12"/>
  <c r="M52" i="12"/>
  <c r="L52" i="12"/>
  <c r="J52" i="12"/>
  <c r="I52" i="12"/>
  <c r="H52" i="12"/>
  <c r="G52" i="12"/>
  <c r="F52" i="12"/>
  <c r="E52" i="12"/>
  <c r="D52" i="12"/>
  <c r="U48" i="12"/>
  <c r="U47" i="12"/>
  <c r="U45" i="12"/>
  <c r="U44" i="12"/>
  <c r="D29" i="12"/>
  <c r="E29" i="12"/>
  <c r="F29" i="12"/>
  <c r="G29" i="12"/>
  <c r="H29" i="12"/>
  <c r="I29" i="12"/>
  <c r="J29" i="12"/>
  <c r="L29" i="12"/>
  <c r="M29" i="12"/>
  <c r="N29" i="12"/>
  <c r="O29" i="12"/>
  <c r="P29" i="12"/>
  <c r="Q29" i="12"/>
  <c r="R29" i="12"/>
  <c r="K28" i="12"/>
  <c r="S28" i="12"/>
  <c r="K26" i="12"/>
  <c r="T26" i="12" s="1"/>
  <c r="S26" i="12"/>
  <c r="K25" i="12"/>
  <c r="S25" i="12"/>
  <c r="K22" i="12"/>
  <c r="T22" i="12" s="1"/>
  <c r="S22" i="12"/>
  <c r="K21" i="12"/>
  <c r="S21" i="12"/>
  <c r="S52" i="11"/>
  <c r="R52" i="11"/>
  <c r="Q52" i="11"/>
  <c r="P52" i="11"/>
  <c r="O52" i="11"/>
  <c r="N52" i="11"/>
  <c r="M52" i="11"/>
  <c r="L52" i="11"/>
  <c r="J52" i="11"/>
  <c r="I52" i="11"/>
  <c r="H52" i="11"/>
  <c r="G52" i="11"/>
  <c r="F52" i="11"/>
  <c r="E52" i="11"/>
  <c r="D52" i="11"/>
  <c r="U48" i="11"/>
  <c r="U47" i="11"/>
  <c r="U45" i="11"/>
  <c r="U44" i="11"/>
  <c r="D29" i="11"/>
  <c r="E29" i="11"/>
  <c r="K29" i="11" s="1"/>
  <c r="F29" i="11"/>
  <c r="G29" i="11"/>
  <c r="H29" i="11"/>
  <c r="I29" i="11"/>
  <c r="J29" i="11"/>
  <c r="L29" i="11"/>
  <c r="M29" i="11"/>
  <c r="N29" i="11"/>
  <c r="O29" i="11"/>
  <c r="P29" i="11"/>
  <c r="Q29" i="11"/>
  <c r="R29" i="11"/>
  <c r="K28" i="11"/>
  <c r="S28" i="11"/>
  <c r="T28" i="11"/>
  <c r="K26" i="11"/>
  <c r="S26" i="11"/>
  <c r="K25" i="11"/>
  <c r="S25" i="11"/>
  <c r="K22" i="11"/>
  <c r="S22" i="11"/>
  <c r="K21" i="11"/>
  <c r="S21" i="11"/>
  <c r="S52" i="10"/>
  <c r="R52" i="10"/>
  <c r="Q52" i="10"/>
  <c r="P52" i="10"/>
  <c r="O52" i="10"/>
  <c r="N52" i="10"/>
  <c r="M52" i="10"/>
  <c r="L52" i="10"/>
  <c r="J52" i="10"/>
  <c r="I52" i="10"/>
  <c r="H52" i="10"/>
  <c r="G52" i="10"/>
  <c r="F52" i="10"/>
  <c r="E52" i="10"/>
  <c r="D52" i="10"/>
  <c r="U48" i="10"/>
  <c r="U47" i="10"/>
  <c r="U45" i="10"/>
  <c r="U44" i="10"/>
  <c r="D29" i="10"/>
  <c r="E29" i="10"/>
  <c r="F29" i="10"/>
  <c r="G29" i="10"/>
  <c r="H29" i="10"/>
  <c r="I29" i="10"/>
  <c r="J29" i="10"/>
  <c r="L29" i="10"/>
  <c r="M29" i="10"/>
  <c r="N29" i="10"/>
  <c r="O29" i="10"/>
  <c r="P29" i="10"/>
  <c r="Q29" i="10"/>
  <c r="R29" i="10"/>
  <c r="K28" i="10"/>
  <c r="T28" i="10" s="1"/>
  <c r="S28" i="10"/>
  <c r="K26" i="10"/>
  <c r="S26" i="10"/>
  <c r="K25" i="10"/>
  <c r="S25" i="10"/>
  <c r="K22" i="10"/>
  <c r="S22" i="10"/>
  <c r="K21" i="10"/>
  <c r="S21" i="10"/>
  <c r="T21" i="10"/>
  <c r="S52" i="9"/>
  <c r="R52" i="9"/>
  <c r="Q52" i="9"/>
  <c r="P52" i="9"/>
  <c r="O52" i="9"/>
  <c r="N52" i="9"/>
  <c r="M52" i="9"/>
  <c r="L52" i="9"/>
  <c r="J52" i="9"/>
  <c r="I52" i="9"/>
  <c r="H52" i="9"/>
  <c r="G52" i="9"/>
  <c r="F52" i="9"/>
  <c r="E52" i="9"/>
  <c r="D52" i="9"/>
  <c r="U48" i="9"/>
  <c r="U47" i="9"/>
  <c r="U45" i="9"/>
  <c r="U44" i="9"/>
  <c r="D29" i="9"/>
  <c r="E29" i="9"/>
  <c r="F29" i="9"/>
  <c r="G29" i="9"/>
  <c r="H29" i="9"/>
  <c r="I29" i="9"/>
  <c r="J29" i="9"/>
  <c r="L29" i="9"/>
  <c r="M29" i="9"/>
  <c r="N29" i="9"/>
  <c r="O29" i="9"/>
  <c r="P29" i="9"/>
  <c r="Q29" i="9"/>
  <c r="R29" i="9"/>
  <c r="K28" i="9"/>
  <c r="T28" i="9" s="1"/>
  <c r="S28" i="9"/>
  <c r="K26" i="9"/>
  <c r="S26" i="9"/>
  <c r="K25" i="9"/>
  <c r="S25" i="9"/>
  <c r="T25" i="9"/>
  <c r="K22" i="9"/>
  <c r="S22" i="9"/>
  <c r="K21" i="9"/>
  <c r="S21" i="9"/>
  <c r="S52" i="8"/>
  <c r="R52" i="8"/>
  <c r="Q52" i="8"/>
  <c r="P52" i="8"/>
  <c r="O52" i="8"/>
  <c r="N52" i="8"/>
  <c r="M52" i="8"/>
  <c r="L52" i="8"/>
  <c r="J52" i="8"/>
  <c r="I52" i="8"/>
  <c r="H52" i="8"/>
  <c r="G52" i="8"/>
  <c r="F52" i="8"/>
  <c r="E52" i="8"/>
  <c r="D52" i="8"/>
  <c r="U48" i="8"/>
  <c r="U47" i="8"/>
  <c r="U45" i="8"/>
  <c r="U44" i="8"/>
  <c r="D29" i="8"/>
  <c r="E29" i="8"/>
  <c r="F29" i="8"/>
  <c r="G29" i="8"/>
  <c r="H29" i="8"/>
  <c r="I29" i="8"/>
  <c r="J29" i="8"/>
  <c r="L29" i="8"/>
  <c r="M29" i="8"/>
  <c r="N29" i="8"/>
  <c r="O29" i="8"/>
  <c r="P29" i="8"/>
  <c r="Q29" i="8"/>
  <c r="R29" i="8"/>
  <c r="K28" i="8"/>
  <c r="T28" i="8" s="1"/>
  <c r="S28" i="8"/>
  <c r="K26" i="8"/>
  <c r="T26" i="8" s="1"/>
  <c r="S26" i="8"/>
  <c r="K25" i="8"/>
  <c r="S25" i="8"/>
  <c r="K22" i="8"/>
  <c r="S22" i="8"/>
  <c r="K21" i="8"/>
  <c r="S21" i="8"/>
  <c r="T21" i="8"/>
  <c r="S52" i="7"/>
  <c r="R52" i="7"/>
  <c r="Q52" i="7"/>
  <c r="P52" i="7"/>
  <c r="O52" i="7"/>
  <c r="N52" i="7"/>
  <c r="M52" i="7"/>
  <c r="L52" i="7"/>
  <c r="J52" i="7"/>
  <c r="I52" i="7"/>
  <c r="H52" i="7"/>
  <c r="G52" i="7"/>
  <c r="F52" i="7"/>
  <c r="E52" i="7"/>
  <c r="D52" i="7"/>
  <c r="U48" i="7"/>
  <c r="U47" i="7"/>
  <c r="U45" i="7"/>
  <c r="U44" i="7"/>
  <c r="D29" i="7"/>
  <c r="E29" i="7"/>
  <c r="F29" i="7"/>
  <c r="G29" i="7"/>
  <c r="H29" i="7"/>
  <c r="I29" i="7"/>
  <c r="J29" i="7"/>
  <c r="L29" i="7"/>
  <c r="M29" i="7"/>
  <c r="N29" i="7"/>
  <c r="O29" i="7"/>
  <c r="P29" i="7"/>
  <c r="Q29" i="7"/>
  <c r="R29" i="7"/>
  <c r="K28" i="7"/>
  <c r="S28" i="7"/>
  <c r="T28" i="7"/>
  <c r="K26" i="7"/>
  <c r="S26" i="7"/>
  <c r="K25" i="7"/>
  <c r="S25" i="7"/>
  <c r="K22" i="7"/>
  <c r="T22" i="7" s="1"/>
  <c r="S22" i="7"/>
  <c r="K21" i="7"/>
  <c r="S21" i="7"/>
  <c r="S52" i="6"/>
  <c r="R52" i="6"/>
  <c r="Q52" i="6"/>
  <c r="P52" i="6"/>
  <c r="O52" i="6"/>
  <c r="N52" i="6"/>
  <c r="M52" i="6"/>
  <c r="L52" i="6"/>
  <c r="J52" i="6"/>
  <c r="I52" i="6"/>
  <c r="H52" i="6"/>
  <c r="G52" i="6"/>
  <c r="F52" i="6"/>
  <c r="E52" i="6"/>
  <c r="D52" i="6"/>
  <c r="U48" i="6"/>
  <c r="U47" i="6"/>
  <c r="U45" i="6"/>
  <c r="U44" i="6"/>
  <c r="D29" i="6"/>
  <c r="E29" i="6"/>
  <c r="F29" i="6"/>
  <c r="G29" i="6"/>
  <c r="H29" i="6"/>
  <c r="I29" i="6"/>
  <c r="J29" i="6"/>
  <c r="L29" i="6"/>
  <c r="M29" i="6"/>
  <c r="N29" i="6"/>
  <c r="O29" i="6"/>
  <c r="P29" i="6"/>
  <c r="Q29" i="6"/>
  <c r="R29" i="6"/>
  <c r="K28" i="6"/>
  <c r="S28" i="6"/>
  <c r="K26" i="6"/>
  <c r="S26" i="6"/>
  <c r="K25" i="6"/>
  <c r="S25" i="6"/>
  <c r="K22" i="6"/>
  <c r="S22" i="6"/>
  <c r="K21" i="6"/>
  <c r="S21" i="6"/>
  <c r="S52" i="4"/>
  <c r="R52" i="4"/>
  <c r="Q52" i="4"/>
  <c r="P52" i="4"/>
  <c r="O52" i="4"/>
  <c r="N52" i="4"/>
  <c r="M52" i="4"/>
  <c r="L52" i="4"/>
  <c r="J52" i="4"/>
  <c r="I52" i="4"/>
  <c r="H52" i="4"/>
  <c r="G52" i="4"/>
  <c r="F52" i="4"/>
  <c r="E52" i="4"/>
  <c r="D52" i="4"/>
  <c r="U48" i="4"/>
  <c r="U47" i="4"/>
  <c r="U45" i="4"/>
  <c r="U44" i="4"/>
  <c r="D29" i="4"/>
  <c r="E29" i="4"/>
  <c r="F29" i="4"/>
  <c r="G29" i="4"/>
  <c r="H29" i="4"/>
  <c r="I29" i="4"/>
  <c r="J29" i="4"/>
  <c r="L29" i="4"/>
  <c r="M29" i="4"/>
  <c r="N29" i="4"/>
  <c r="O29" i="4"/>
  <c r="P29" i="4"/>
  <c r="Q29" i="4"/>
  <c r="R29" i="4"/>
  <c r="K28" i="4"/>
  <c r="S28" i="4"/>
  <c r="K26" i="4"/>
  <c r="S26" i="4"/>
  <c r="T26" i="4" s="1"/>
  <c r="K25" i="4"/>
  <c r="S25" i="4"/>
  <c r="T25" i="4"/>
  <c r="K22" i="4"/>
  <c r="T22" i="4" s="1"/>
  <c r="S22" i="4"/>
  <c r="K21" i="4"/>
  <c r="S21" i="4"/>
  <c r="S52" i="23"/>
  <c r="R52" i="23"/>
  <c r="Q52" i="23"/>
  <c r="P52" i="23"/>
  <c r="O52" i="23"/>
  <c r="N52" i="23"/>
  <c r="M52" i="23"/>
  <c r="L52" i="23"/>
  <c r="J52" i="23"/>
  <c r="I52" i="23"/>
  <c r="H52" i="23"/>
  <c r="G52" i="23"/>
  <c r="F52" i="23"/>
  <c r="E52" i="23"/>
  <c r="D52" i="23"/>
  <c r="U48" i="23"/>
  <c r="U47" i="23"/>
  <c r="U45" i="23"/>
  <c r="U44" i="23"/>
  <c r="D29" i="23"/>
  <c r="E29" i="23"/>
  <c r="F29" i="23"/>
  <c r="G29" i="23"/>
  <c r="H29" i="23"/>
  <c r="I29" i="23"/>
  <c r="J29" i="23"/>
  <c r="L29" i="23"/>
  <c r="M29" i="23"/>
  <c r="N29" i="23"/>
  <c r="O29" i="23"/>
  <c r="P29" i="23"/>
  <c r="Q29" i="23"/>
  <c r="R29" i="23"/>
  <c r="K28" i="23"/>
  <c r="S28" i="23"/>
  <c r="T28" i="23"/>
  <c r="K26" i="23"/>
  <c r="T26" i="23" s="1"/>
  <c r="S26" i="23"/>
  <c r="K25" i="23"/>
  <c r="S25" i="23"/>
  <c r="K22" i="23"/>
  <c r="T22" i="23" s="1"/>
  <c r="S22" i="23"/>
  <c r="K21" i="23"/>
  <c r="S21" i="23"/>
  <c r="S52" i="24"/>
  <c r="R52" i="24"/>
  <c r="Q52" i="24"/>
  <c r="P52" i="24"/>
  <c r="O52" i="24"/>
  <c r="N52" i="24"/>
  <c r="M52" i="24"/>
  <c r="L52" i="24"/>
  <c r="J52" i="24"/>
  <c r="I52" i="24"/>
  <c r="H52" i="24"/>
  <c r="G52" i="24"/>
  <c r="F52" i="24"/>
  <c r="E52" i="24"/>
  <c r="D52" i="24"/>
  <c r="U48" i="24"/>
  <c r="U47" i="24"/>
  <c r="U45" i="24"/>
  <c r="U44" i="24"/>
  <c r="D29" i="24"/>
  <c r="E29" i="24"/>
  <c r="F29" i="24"/>
  <c r="G29" i="24"/>
  <c r="H29" i="24"/>
  <c r="I29" i="24"/>
  <c r="J29" i="24"/>
  <c r="L29" i="24"/>
  <c r="M29" i="24"/>
  <c r="N29" i="24"/>
  <c r="O29" i="24"/>
  <c r="P29" i="24"/>
  <c r="Q29" i="24"/>
  <c r="R29" i="24"/>
  <c r="K28" i="24"/>
  <c r="T28" i="24" s="1"/>
  <c r="S28" i="24"/>
  <c r="K26" i="24"/>
  <c r="S26" i="24"/>
  <c r="K25" i="24"/>
  <c r="T25" i="24" s="1"/>
  <c r="S25" i="24"/>
  <c r="K22" i="24"/>
  <c r="S22" i="24"/>
  <c r="K21" i="24"/>
  <c r="T21" i="24" s="1"/>
  <c r="S21" i="24"/>
  <c r="S52" i="25"/>
  <c r="R52" i="25"/>
  <c r="Q52" i="25"/>
  <c r="P52" i="25"/>
  <c r="O52" i="25"/>
  <c r="N52" i="25"/>
  <c r="M52" i="25"/>
  <c r="L52" i="25"/>
  <c r="J52" i="25"/>
  <c r="I52" i="25"/>
  <c r="H52" i="25"/>
  <c r="G52" i="25"/>
  <c r="F52" i="25"/>
  <c r="E52" i="25"/>
  <c r="D52" i="25"/>
  <c r="U48" i="25"/>
  <c r="U47" i="25"/>
  <c r="U45" i="25"/>
  <c r="U44" i="25"/>
  <c r="D29" i="25"/>
  <c r="E29" i="25"/>
  <c r="F29" i="25"/>
  <c r="G29" i="25"/>
  <c r="H29" i="25"/>
  <c r="I29" i="25"/>
  <c r="J29" i="25"/>
  <c r="L29" i="25"/>
  <c r="M29" i="25"/>
  <c r="N29" i="25"/>
  <c r="O29" i="25"/>
  <c r="P29" i="25"/>
  <c r="Q29" i="25"/>
  <c r="R29" i="25"/>
  <c r="K28" i="25"/>
  <c r="S28" i="25"/>
  <c r="K26" i="25"/>
  <c r="S26" i="25"/>
  <c r="T26" i="25" s="1"/>
  <c r="K25" i="25"/>
  <c r="T25" i="25" s="1"/>
  <c r="S25" i="25"/>
  <c r="K22" i="25"/>
  <c r="S22" i="25"/>
  <c r="K21" i="25"/>
  <c r="S21" i="25"/>
  <c r="S52" i="26"/>
  <c r="R52" i="26"/>
  <c r="Q52" i="26"/>
  <c r="P52" i="26"/>
  <c r="O52" i="26"/>
  <c r="N52" i="26"/>
  <c r="M52" i="26"/>
  <c r="L52" i="26"/>
  <c r="J52" i="26"/>
  <c r="I52" i="26"/>
  <c r="H52" i="26"/>
  <c r="G52" i="26"/>
  <c r="F52" i="26"/>
  <c r="E52" i="26"/>
  <c r="D52" i="26"/>
  <c r="U48" i="26"/>
  <c r="U47" i="26"/>
  <c r="U45" i="26"/>
  <c r="U44" i="26"/>
  <c r="D29" i="26"/>
  <c r="E29" i="26"/>
  <c r="F29" i="26"/>
  <c r="G29" i="26"/>
  <c r="H29" i="26"/>
  <c r="I29" i="26"/>
  <c r="J29" i="26"/>
  <c r="L29" i="26"/>
  <c r="M29" i="26"/>
  <c r="N29" i="26"/>
  <c r="O29" i="26"/>
  <c r="P29" i="26"/>
  <c r="Q29" i="26"/>
  <c r="R29" i="26"/>
  <c r="K28" i="26"/>
  <c r="S28" i="26"/>
  <c r="K26" i="26"/>
  <c r="S26" i="26"/>
  <c r="T26" i="26"/>
  <c r="K25" i="26"/>
  <c r="T25" i="26" s="1"/>
  <c r="S25" i="26"/>
  <c r="K22" i="26"/>
  <c r="S22" i="26"/>
  <c r="K21" i="26"/>
  <c r="T21" i="26" s="1"/>
  <c r="S21" i="26"/>
  <c r="S52" i="27"/>
  <c r="R52" i="27"/>
  <c r="Q52" i="27"/>
  <c r="P52" i="27"/>
  <c r="O52" i="27"/>
  <c r="N52" i="27"/>
  <c r="M52" i="27"/>
  <c r="L52" i="27"/>
  <c r="J52" i="27"/>
  <c r="I52" i="27"/>
  <c r="H52" i="27"/>
  <c r="G52" i="27"/>
  <c r="F52" i="27"/>
  <c r="E52" i="27"/>
  <c r="D52" i="27"/>
  <c r="U48" i="27"/>
  <c r="U47" i="27"/>
  <c r="U45" i="27"/>
  <c r="U44" i="27"/>
  <c r="D29" i="27"/>
  <c r="E29" i="27"/>
  <c r="F29" i="27"/>
  <c r="G29" i="27"/>
  <c r="H29" i="27"/>
  <c r="I29" i="27"/>
  <c r="J29" i="27"/>
  <c r="L29" i="27"/>
  <c r="M29" i="27"/>
  <c r="N29" i="27"/>
  <c r="O29" i="27"/>
  <c r="P29" i="27"/>
  <c r="Q29" i="27"/>
  <c r="R29" i="27"/>
  <c r="K28" i="27"/>
  <c r="S28" i="27"/>
  <c r="K26" i="27"/>
  <c r="S26" i="27"/>
  <c r="K25" i="27"/>
  <c r="T25" i="27" s="1"/>
  <c r="S25" i="27"/>
  <c r="K22" i="27"/>
  <c r="S22" i="27"/>
  <c r="K21" i="27"/>
  <c r="S21" i="27"/>
  <c r="S52" i="5"/>
  <c r="R52" i="5"/>
  <c r="Q52" i="5"/>
  <c r="P52" i="5"/>
  <c r="O52" i="5"/>
  <c r="N52" i="5"/>
  <c r="M52" i="5"/>
  <c r="L52" i="5"/>
  <c r="J52" i="5"/>
  <c r="I52" i="5"/>
  <c r="H52" i="5"/>
  <c r="G52" i="5"/>
  <c r="F52" i="5"/>
  <c r="E52" i="5"/>
  <c r="D52" i="5"/>
  <c r="U48" i="5"/>
  <c r="U47" i="5"/>
  <c r="U45" i="5"/>
  <c r="U44" i="5"/>
  <c r="K28" i="5"/>
  <c r="S28" i="5"/>
  <c r="K26" i="5"/>
  <c r="T26" i="5" s="1"/>
  <c r="S26" i="5"/>
  <c r="K25" i="5"/>
  <c r="S25" i="5"/>
  <c r="K22" i="5"/>
  <c r="S22" i="5"/>
  <c r="K21" i="5"/>
  <c r="S21" i="5"/>
  <c r="T21" i="5"/>
  <c r="D29" i="2"/>
  <c r="E29" i="2"/>
  <c r="F29" i="2"/>
  <c r="G29" i="2"/>
  <c r="H29" i="2"/>
  <c r="I29" i="2"/>
  <c r="J29" i="2"/>
  <c r="L29" i="2"/>
  <c r="M29" i="2"/>
  <c r="N29" i="2"/>
  <c r="O29" i="2"/>
  <c r="P29" i="2"/>
  <c r="Q29" i="2"/>
  <c r="R29" i="2"/>
  <c r="K28" i="2"/>
  <c r="S28" i="2"/>
  <c r="T28" i="2" s="1"/>
  <c r="K26" i="2"/>
  <c r="S26" i="2"/>
  <c r="T26" i="2"/>
  <c r="K25" i="2"/>
  <c r="T25" i="2" s="1"/>
  <c r="S25" i="2"/>
  <c r="K22" i="2"/>
  <c r="S22" i="2"/>
  <c r="K21" i="2"/>
  <c r="T21" i="2" s="1"/>
  <c r="S21" i="2"/>
  <c r="E29" i="1"/>
  <c r="F29" i="1"/>
  <c r="G29" i="1"/>
  <c r="H29" i="1"/>
  <c r="I29" i="1"/>
  <c r="D29" i="1"/>
  <c r="J29" i="1"/>
  <c r="M29" i="1"/>
  <c r="O29" i="1"/>
  <c r="P29" i="1"/>
  <c r="Q29" i="1"/>
  <c r="N29" i="1"/>
  <c r="L29" i="1"/>
  <c r="R29" i="1"/>
  <c r="K28" i="1"/>
  <c r="T28" i="1" s="1"/>
  <c r="S28" i="1"/>
  <c r="K26" i="1"/>
  <c r="S26" i="1"/>
  <c r="K25" i="1"/>
  <c r="S25" i="1"/>
  <c r="S22" i="1"/>
  <c r="K22" i="1"/>
  <c r="T22" i="1" s="1"/>
  <c r="K21" i="1"/>
  <c r="S21" i="1"/>
  <c r="S52" i="2"/>
  <c r="R52" i="2"/>
  <c r="Q52" i="2"/>
  <c r="P52" i="2"/>
  <c r="O52" i="2"/>
  <c r="N52" i="2"/>
  <c r="M52" i="2"/>
  <c r="L52" i="2"/>
  <c r="J52" i="2"/>
  <c r="I52" i="2"/>
  <c r="H52" i="2"/>
  <c r="G52" i="2"/>
  <c r="F52" i="2"/>
  <c r="E52" i="2"/>
  <c r="D52" i="2"/>
  <c r="U48" i="2"/>
  <c r="U47" i="2"/>
  <c r="U45" i="2"/>
  <c r="U44" i="2"/>
  <c r="U45" i="1"/>
  <c r="U47" i="1"/>
  <c r="U48" i="1"/>
  <c r="U44" i="1"/>
  <c r="S52" i="1"/>
  <c r="R52" i="1"/>
  <c r="Q52" i="1"/>
  <c r="P52" i="1"/>
  <c r="O52" i="1"/>
  <c r="N52" i="1"/>
  <c r="M52" i="1"/>
  <c r="L52" i="1"/>
  <c r="J52" i="1"/>
  <c r="I52" i="1"/>
  <c r="H52" i="1"/>
  <c r="G52" i="1"/>
  <c r="F52" i="1"/>
  <c r="E52" i="1"/>
  <c r="D52" i="1"/>
  <c r="AB24" i="27"/>
  <c r="AD24" i="27" s="1"/>
  <c r="V23" i="27" s="1"/>
  <c r="AB24" i="25"/>
  <c r="AD24" i="25" s="1"/>
  <c r="V23" i="25" s="1"/>
  <c r="AB24" i="24"/>
  <c r="AD24" i="24" s="1"/>
  <c r="V23" i="24" s="1"/>
  <c r="AB24" i="23"/>
  <c r="AD24" i="23" s="1"/>
  <c r="V23" i="23" s="1"/>
  <c r="AB24" i="22"/>
  <c r="AD24" i="22" s="1"/>
  <c r="V23" i="22" s="1"/>
  <c r="AB24" i="21"/>
  <c r="AD24" i="21" s="1"/>
  <c r="V23" i="21" s="1"/>
  <c r="AB24" i="20"/>
  <c r="AD24" i="20"/>
  <c r="V23" i="20" s="1"/>
  <c r="AB24" i="19"/>
  <c r="AD24" i="19" s="1"/>
  <c r="V23" i="19" s="1"/>
  <c r="AB24" i="17"/>
  <c r="AD24" i="17" s="1"/>
  <c r="V23" i="17" s="1"/>
  <c r="AB24" i="16"/>
  <c r="AD24" i="16"/>
  <c r="V23" i="16" s="1"/>
  <c r="AB24" i="15"/>
  <c r="AD24" i="15" s="1"/>
  <c r="V23" i="15" s="1"/>
  <c r="AB24" i="14"/>
  <c r="AD24" i="14" s="1"/>
  <c r="V23" i="14" s="1"/>
  <c r="AB24" i="13"/>
  <c r="AD24" i="13" s="1"/>
  <c r="V23" i="13" s="1"/>
  <c r="AB24" i="12"/>
  <c r="AD24" i="12" s="1"/>
  <c r="V23" i="12" s="1"/>
  <c r="AB24" i="11"/>
  <c r="AD24" i="11" s="1"/>
  <c r="V23" i="11" s="1"/>
  <c r="AB24" i="10"/>
  <c r="AD24" i="10" s="1"/>
  <c r="V23" i="10" s="1"/>
  <c r="AB24" i="9"/>
  <c r="AD24" i="9" s="1"/>
  <c r="V23" i="9" s="1"/>
  <c r="AB24" i="8"/>
  <c r="AD24" i="8" s="1"/>
  <c r="V23" i="8" s="1"/>
  <c r="AB24" i="7"/>
  <c r="AD24" i="7" s="1"/>
  <c r="V23" i="7" s="1"/>
  <c r="AB24" i="6"/>
  <c r="AD24" i="6" s="1"/>
  <c r="V23" i="6" s="1"/>
  <c r="AB24" i="4"/>
  <c r="AD24" i="4" s="1"/>
  <c r="V23" i="4" s="1"/>
  <c r="V55" i="4"/>
  <c r="V56" i="4"/>
  <c r="V57" i="4"/>
  <c r="E16" i="27"/>
  <c r="H62" i="27" s="1"/>
  <c r="H62" i="5"/>
  <c r="J20" i="2"/>
  <c r="G20" i="2"/>
  <c r="G70" i="2"/>
  <c r="L17" i="5"/>
  <c r="L17" i="27" s="1"/>
  <c r="L17" i="26" s="1"/>
  <c r="G68" i="2"/>
  <c r="L15" i="5"/>
  <c r="G17" i="5"/>
  <c r="J63" i="5" s="1"/>
  <c r="G19" i="5"/>
  <c r="G19" i="27" s="1"/>
  <c r="G15" i="5"/>
  <c r="J61" i="5" s="1"/>
  <c r="G16" i="5"/>
  <c r="R20" i="1"/>
  <c r="P20" i="1"/>
  <c r="N20" i="1"/>
  <c r="G71" i="2"/>
  <c r="L18" i="5"/>
  <c r="L18" i="27" s="1"/>
  <c r="G72" i="2"/>
  <c r="L19" i="5"/>
  <c r="L19" i="27" s="1"/>
  <c r="G72" i="27" s="1"/>
  <c r="G69" i="2"/>
  <c r="L16" i="5"/>
  <c r="L16" i="27" s="1"/>
  <c r="Q20" i="1"/>
  <c r="O20" i="1"/>
  <c r="AE24" i="1"/>
  <c r="V31" i="1" s="1"/>
  <c r="V29" i="2" s="1"/>
  <c r="AB24" i="1"/>
  <c r="AD24" i="1" s="1"/>
  <c r="V23" i="1" s="1"/>
  <c r="M16" i="27"/>
  <c r="M16" i="26" s="1"/>
  <c r="H69" i="5"/>
  <c r="AB17" i="5"/>
  <c r="AD17" i="5" s="1"/>
  <c r="AE17" i="5"/>
  <c r="H69" i="27"/>
  <c r="G15" i="27"/>
  <c r="G15" i="26" s="1"/>
  <c r="G17" i="27"/>
  <c r="G17" i="26" s="1"/>
  <c r="J65" i="5"/>
  <c r="L19" i="26"/>
  <c r="G72" i="26" s="1"/>
  <c r="J63" i="27"/>
  <c r="AE16" i="11" l="1"/>
  <c r="AB16" i="11"/>
  <c r="AD16" i="11" s="1"/>
  <c r="AE16" i="19"/>
  <c r="AB16" i="19"/>
  <c r="AD16" i="19" s="1"/>
  <c r="AE16" i="23"/>
  <c r="AB16" i="23"/>
  <c r="AD16" i="23" s="1"/>
  <c r="AE16" i="27"/>
  <c r="AB16" i="27"/>
  <c r="AD16" i="27" s="1"/>
  <c r="AB18" i="4"/>
  <c r="AD18" i="4" s="1"/>
  <c r="AE18" i="4"/>
  <c r="AE18" i="9"/>
  <c r="AB18" i="9"/>
  <c r="AD18" i="9" s="1"/>
  <c r="AE18" i="13"/>
  <c r="AB18" i="13"/>
  <c r="AD18" i="13" s="1"/>
  <c r="AE18" i="25"/>
  <c r="AB18" i="25"/>
  <c r="AD18" i="25" s="1"/>
  <c r="T26" i="1"/>
  <c r="T22" i="27"/>
  <c r="T22" i="24"/>
  <c r="L19" i="25"/>
  <c r="J61" i="27"/>
  <c r="E16" i="26"/>
  <c r="E16" i="25" s="1"/>
  <c r="E16" i="24" s="1"/>
  <c r="E16" i="23" s="1"/>
  <c r="T21" i="1"/>
  <c r="T25" i="1"/>
  <c r="T28" i="26"/>
  <c r="T22" i="6"/>
  <c r="S29" i="7"/>
  <c r="T22" i="9"/>
  <c r="T26" i="11"/>
  <c r="T28" i="14"/>
  <c r="T22" i="16"/>
  <c r="T21" i="17"/>
  <c r="K29" i="17"/>
  <c r="T21" i="18"/>
  <c r="T28" i="20"/>
  <c r="T28" i="21"/>
  <c r="I15" i="5"/>
  <c r="L61" i="5" s="1"/>
  <c r="F15" i="5"/>
  <c r="I61" i="5" s="1"/>
  <c r="H63" i="2"/>
  <c r="T24" i="1"/>
  <c r="T24" i="9"/>
  <c r="T24" i="17"/>
  <c r="AB17" i="21"/>
  <c r="AD17" i="21" s="1"/>
  <c r="T47" i="6"/>
  <c r="T27" i="4"/>
  <c r="T27" i="7"/>
  <c r="T27" i="9"/>
  <c r="T51" i="4"/>
  <c r="V25" i="4" s="1"/>
  <c r="T50" i="7"/>
  <c r="L20" i="1"/>
  <c r="Q17" i="27"/>
  <c r="R18" i="5"/>
  <c r="M71" i="5" s="1"/>
  <c r="I70" i="2"/>
  <c r="M43" i="6"/>
  <c r="M43" i="10"/>
  <c r="M43" i="14"/>
  <c r="M43" i="18"/>
  <c r="M43" i="22"/>
  <c r="M43" i="26"/>
  <c r="T51" i="1"/>
  <c r="T48" i="6"/>
  <c r="T44" i="6"/>
  <c r="T47" i="9"/>
  <c r="T47" i="11"/>
  <c r="T47" i="12"/>
  <c r="T48" i="16"/>
  <c r="T46" i="18"/>
  <c r="T47" i="21"/>
  <c r="K52" i="21"/>
  <c r="T49" i="22"/>
  <c r="V12" i="22" s="1"/>
  <c r="T49" i="24"/>
  <c r="V12" i="24" s="1"/>
  <c r="T46" i="24"/>
  <c r="T48" i="25"/>
  <c r="T46" i="25"/>
  <c r="T46" i="5"/>
  <c r="T44" i="5"/>
  <c r="T47" i="2"/>
  <c r="T45" i="2"/>
  <c r="T27" i="23"/>
  <c r="T51" i="9"/>
  <c r="K52" i="11"/>
  <c r="T51" i="13"/>
  <c r="K52" i="15"/>
  <c r="T50" i="24"/>
  <c r="Q15" i="27"/>
  <c r="L68" i="27" s="1"/>
  <c r="I72" i="2"/>
  <c r="T21" i="7"/>
  <c r="T22" i="10"/>
  <c r="T28" i="17"/>
  <c r="T22" i="20"/>
  <c r="T26" i="20"/>
  <c r="D15" i="5"/>
  <c r="H43" i="1"/>
  <c r="G43" i="4"/>
  <c r="D43" i="6"/>
  <c r="H43" i="6"/>
  <c r="E43" i="7"/>
  <c r="I43" i="7"/>
  <c r="F43" i="8"/>
  <c r="J43" i="8"/>
  <c r="G43" i="9"/>
  <c r="D43" i="10"/>
  <c r="H43" i="10"/>
  <c r="E43" i="11"/>
  <c r="I43" i="11"/>
  <c r="F43" i="12"/>
  <c r="J43" i="12"/>
  <c r="G43" i="13"/>
  <c r="D43" i="14"/>
  <c r="H43" i="14"/>
  <c r="E43" i="15"/>
  <c r="I43" i="15"/>
  <c r="F43" i="16"/>
  <c r="J43" i="16"/>
  <c r="G43" i="17"/>
  <c r="D43" i="18"/>
  <c r="H43" i="18"/>
  <c r="E43" i="19"/>
  <c r="I43" i="19"/>
  <c r="F43" i="20"/>
  <c r="J43" i="20"/>
  <c r="G43" i="21"/>
  <c r="D43" i="22"/>
  <c r="H43" i="22"/>
  <c r="E43" i="23"/>
  <c r="I43" i="23"/>
  <c r="F43" i="24"/>
  <c r="J43" i="24"/>
  <c r="G43" i="25"/>
  <c r="D43" i="26"/>
  <c r="H43" i="26"/>
  <c r="E43" i="27"/>
  <c r="I43" i="27"/>
  <c r="F43" i="5"/>
  <c r="J43" i="5"/>
  <c r="G43" i="2"/>
  <c r="L43" i="1"/>
  <c r="N43" i="26"/>
  <c r="R43" i="26"/>
  <c r="P43" i="27"/>
  <c r="N43" i="5"/>
  <c r="R43" i="5"/>
  <c r="Q43" i="2"/>
  <c r="T24" i="7"/>
  <c r="T24" i="11"/>
  <c r="T24" i="20"/>
  <c r="T24" i="21"/>
  <c r="G71" i="5"/>
  <c r="T25" i="16"/>
  <c r="G69" i="5"/>
  <c r="S29" i="1"/>
  <c r="T28" i="5"/>
  <c r="K29" i="26"/>
  <c r="T21" i="23"/>
  <c r="T21" i="6"/>
  <c r="T25" i="6"/>
  <c r="T28" i="6"/>
  <c r="T21" i="9"/>
  <c r="T21" i="11"/>
  <c r="T25" i="11"/>
  <c r="T25" i="12"/>
  <c r="T21" i="13"/>
  <c r="S29" i="13"/>
  <c r="T21" i="14"/>
  <c r="T21" i="15"/>
  <c r="T28" i="15"/>
  <c r="T26" i="18"/>
  <c r="K29" i="18"/>
  <c r="T28" i="22"/>
  <c r="E43" i="1"/>
  <c r="J16" i="5"/>
  <c r="M62" i="5" s="1"/>
  <c r="T24" i="4"/>
  <c r="T24" i="19"/>
  <c r="T24" i="25"/>
  <c r="AB16" i="25"/>
  <c r="AD16" i="25" s="1"/>
  <c r="AB17" i="25"/>
  <c r="AD17" i="25" s="1"/>
  <c r="T48" i="8"/>
  <c r="T46" i="8"/>
  <c r="T44" i="8"/>
  <c r="T46" i="9"/>
  <c r="T46" i="12"/>
  <c r="T47" i="14"/>
  <c r="T49" i="15"/>
  <c r="V12" i="15" s="1"/>
  <c r="T45" i="15"/>
  <c r="T45" i="17"/>
  <c r="T46" i="20"/>
  <c r="T46" i="22"/>
  <c r="T45" i="24"/>
  <c r="T49" i="26"/>
  <c r="V12" i="26" s="1"/>
  <c r="T45" i="27"/>
  <c r="T47" i="5"/>
  <c r="T44" i="2"/>
  <c r="T51" i="18"/>
  <c r="T51" i="19"/>
  <c r="T51" i="20"/>
  <c r="T51" i="22"/>
  <c r="T51" i="24"/>
  <c r="T51" i="27"/>
  <c r="T51" i="5"/>
  <c r="T49" i="2"/>
  <c r="V12" i="2" s="1"/>
  <c r="T50" i="1"/>
  <c r="H20" i="2"/>
  <c r="AE16" i="10"/>
  <c r="AB16" i="10"/>
  <c r="AD16" i="10" s="1"/>
  <c r="AE16" i="26"/>
  <c r="AB16" i="26"/>
  <c r="AD16" i="26" s="1"/>
  <c r="Q43" i="1"/>
  <c r="O43" i="4"/>
  <c r="L43" i="6"/>
  <c r="Q43" i="6"/>
  <c r="O43" i="7"/>
  <c r="L43" i="8"/>
  <c r="Q43" i="8"/>
  <c r="O43" i="9"/>
  <c r="L43" i="10"/>
  <c r="Q43" i="10"/>
  <c r="O43" i="11"/>
  <c r="L43" i="12"/>
  <c r="Q43" i="12"/>
  <c r="O43" i="13"/>
  <c r="L43" i="14"/>
  <c r="Q43" i="14"/>
  <c r="O43" i="15"/>
  <c r="L43" i="16"/>
  <c r="Q43" i="16"/>
  <c r="O43" i="17"/>
  <c r="L43" i="18"/>
  <c r="Q43" i="18"/>
  <c r="O43" i="19"/>
  <c r="L43" i="20"/>
  <c r="L43" i="22"/>
  <c r="Q43" i="22"/>
  <c r="Q43" i="24"/>
  <c r="O43" i="25"/>
  <c r="O43" i="27"/>
  <c r="L43" i="5"/>
  <c r="G20" i="1"/>
  <c r="L69" i="27"/>
  <c r="Q16" i="26"/>
  <c r="J71" i="5"/>
  <c r="O18" i="27"/>
  <c r="J71" i="27" s="1"/>
  <c r="AE16" i="1"/>
  <c r="AB16" i="1"/>
  <c r="AD16" i="1" s="1"/>
  <c r="AE18" i="21"/>
  <c r="AB18" i="21"/>
  <c r="AD18" i="21" s="1"/>
  <c r="AE16" i="17"/>
  <c r="AB16" i="17"/>
  <c r="AD16" i="17" s="1"/>
  <c r="H62" i="24"/>
  <c r="G70" i="5"/>
  <c r="T22" i="2"/>
  <c r="T21" i="27"/>
  <c r="T26" i="27"/>
  <c r="K29" i="27"/>
  <c r="T22" i="26"/>
  <c r="T21" i="25"/>
  <c r="T25" i="23"/>
  <c r="T21" i="4"/>
  <c r="T22" i="8"/>
  <c r="T26" i="10"/>
  <c r="T25" i="13"/>
  <c r="T21" i="16"/>
  <c r="T25" i="18"/>
  <c r="T28" i="18"/>
  <c r="S29" i="18"/>
  <c r="T21" i="19"/>
  <c r="T21" i="20"/>
  <c r="T25" i="20"/>
  <c r="T21" i="21"/>
  <c r="T25" i="22"/>
  <c r="S29" i="22"/>
  <c r="K29" i="22"/>
  <c r="K29" i="5"/>
  <c r="G65" i="2"/>
  <c r="N43" i="20"/>
  <c r="P43" i="21"/>
  <c r="R43" i="22"/>
  <c r="N43" i="24"/>
  <c r="P43" i="25"/>
  <c r="L43" i="2"/>
  <c r="P43" i="2"/>
  <c r="T24" i="10"/>
  <c r="T24" i="12"/>
  <c r="T24" i="15"/>
  <c r="T24" i="26"/>
  <c r="T24" i="5"/>
  <c r="AB18" i="7"/>
  <c r="AD18" i="7" s="1"/>
  <c r="J70" i="27"/>
  <c r="O17" i="26"/>
  <c r="M69" i="5"/>
  <c r="R16" i="27"/>
  <c r="K70" i="2"/>
  <c r="P17" i="5"/>
  <c r="K70" i="5" s="1"/>
  <c r="J69" i="2"/>
  <c r="O16" i="5"/>
  <c r="M20" i="1"/>
  <c r="M15" i="5"/>
  <c r="H68" i="2"/>
  <c r="AE16" i="15"/>
  <c r="AB16" i="15"/>
  <c r="AD16" i="15" s="1"/>
  <c r="AE18" i="16"/>
  <c r="AB18" i="16"/>
  <c r="AD18" i="16" s="1"/>
  <c r="AE16" i="22"/>
  <c r="AB16" i="22"/>
  <c r="AD16" i="22" s="1"/>
  <c r="AE18" i="8"/>
  <c r="AB18" i="8"/>
  <c r="AD18" i="8" s="1"/>
  <c r="AE18" i="12"/>
  <c r="AB18" i="12"/>
  <c r="AD18" i="12" s="1"/>
  <c r="AE18" i="20"/>
  <c r="AB18" i="20"/>
  <c r="AD18" i="20" s="1"/>
  <c r="AE18" i="24"/>
  <c r="AB18" i="24"/>
  <c r="AD18" i="24" s="1"/>
  <c r="AE18" i="5"/>
  <c r="AB18" i="5"/>
  <c r="AD18" i="5" s="1"/>
  <c r="V5" i="23"/>
  <c r="V10" i="24"/>
  <c r="T25" i="5"/>
  <c r="S29" i="25"/>
  <c r="K29" i="12"/>
  <c r="S29" i="16"/>
  <c r="S29" i="5"/>
  <c r="E43" i="4"/>
  <c r="I43" i="4"/>
  <c r="F43" i="6"/>
  <c r="J43" i="6"/>
  <c r="G43" i="7"/>
  <c r="D43" i="8"/>
  <c r="H43" i="8"/>
  <c r="E43" i="9"/>
  <c r="I43" i="9"/>
  <c r="F43" i="10"/>
  <c r="J43" i="10"/>
  <c r="G43" i="11"/>
  <c r="D43" i="12"/>
  <c r="H43" i="12"/>
  <c r="E43" i="13"/>
  <c r="I43" i="13"/>
  <c r="F43" i="14"/>
  <c r="J43" i="14"/>
  <c r="G43" i="15"/>
  <c r="D43" i="16"/>
  <c r="H43" i="16"/>
  <c r="E43" i="17"/>
  <c r="I43" i="17"/>
  <c r="F43" i="18"/>
  <c r="J43" i="18"/>
  <c r="G43" i="19"/>
  <c r="D43" i="20"/>
  <c r="H43" i="20"/>
  <c r="E43" i="21"/>
  <c r="I43" i="21"/>
  <c r="F43" i="22"/>
  <c r="J43" i="22"/>
  <c r="G43" i="23"/>
  <c r="D43" i="24"/>
  <c r="H43" i="24"/>
  <c r="E43" i="25"/>
  <c r="I43" i="25"/>
  <c r="F43" i="26"/>
  <c r="J43" i="26"/>
  <c r="G43" i="27"/>
  <c r="D43" i="5"/>
  <c r="H43" i="5"/>
  <c r="E43" i="2"/>
  <c r="I43" i="2"/>
  <c r="O43" i="1"/>
  <c r="L43" i="4"/>
  <c r="Q43" i="4"/>
  <c r="O43" i="6"/>
  <c r="L43" i="7"/>
  <c r="Q43" i="7"/>
  <c r="O43" i="8"/>
  <c r="L43" i="9"/>
  <c r="Q43" i="9"/>
  <c r="O43" i="10"/>
  <c r="L43" i="11"/>
  <c r="Q43" i="11"/>
  <c r="O43" i="12"/>
  <c r="L43" i="13"/>
  <c r="Q43" i="13"/>
  <c r="O43" i="14"/>
  <c r="L43" i="15"/>
  <c r="Q43" i="15"/>
  <c r="O43" i="16"/>
  <c r="L43" i="17"/>
  <c r="Q43" i="17"/>
  <c r="O43" i="18"/>
  <c r="L43" i="19"/>
  <c r="O43" i="2"/>
  <c r="I20" i="1"/>
  <c r="E20" i="1"/>
  <c r="I17" i="5"/>
  <c r="L63" i="5" s="1"/>
  <c r="H17" i="5"/>
  <c r="K63" i="5" s="1"/>
  <c r="K52" i="9"/>
  <c r="K52" i="22"/>
  <c r="T24" i="6"/>
  <c r="T24" i="22"/>
  <c r="AB17" i="7"/>
  <c r="AD17" i="7" s="1"/>
  <c r="AB17" i="11"/>
  <c r="AD17" i="11" s="1"/>
  <c r="AB18" i="23"/>
  <c r="AD18" i="23" s="1"/>
  <c r="V25" i="24"/>
  <c r="M72" i="2"/>
  <c r="R19" i="5"/>
  <c r="N18" i="5"/>
  <c r="I71" i="2"/>
  <c r="AE18" i="11"/>
  <c r="AB18" i="11"/>
  <c r="AD18" i="11" s="1"/>
  <c r="D43" i="1"/>
  <c r="H62" i="25"/>
  <c r="K29" i="1"/>
  <c r="T29" i="1" s="1"/>
  <c r="K29" i="2"/>
  <c r="T28" i="27"/>
  <c r="S29" i="26"/>
  <c r="T29" i="26" s="1"/>
  <c r="T22" i="25"/>
  <c r="T28" i="25"/>
  <c r="K29" i="25"/>
  <c r="T29" i="25" s="1"/>
  <c r="K29" i="23"/>
  <c r="T28" i="4"/>
  <c r="S29" i="6"/>
  <c r="K29" i="6"/>
  <c r="T29" i="6" s="1"/>
  <c r="T26" i="7"/>
  <c r="T25" i="8"/>
  <c r="T25" i="10"/>
  <c r="S29" i="12"/>
  <c r="T26" i="13"/>
  <c r="T25" i="14"/>
  <c r="T28" i="16"/>
  <c r="T25" i="17"/>
  <c r="T22" i="18"/>
  <c r="T22" i="19"/>
  <c r="T26" i="19"/>
  <c r="T22" i="21"/>
  <c r="T26" i="21"/>
  <c r="R43" i="19"/>
  <c r="P43" i="20"/>
  <c r="N43" i="21"/>
  <c r="R43" i="21"/>
  <c r="P43" i="22"/>
  <c r="N43" i="23"/>
  <c r="R43" i="23"/>
  <c r="P43" i="24"/>
  <c r="N43" i="25"/>
  <c r="R43" i="25"/>
  <c r="P43" i="26"/>
  <c r="N43" i="27"/>
  <c r="R43" i="27"/>
  <c r="P43" i="5"/>
  <c r="N43" i="2"/>
  <c r="R43" i="2"/>
  <c r="K52" i="1"/>
  <c r="T24" i="18"/>
  <c r="AB17" i="15"/>
  <c r="AD17" i="15" s="1"/>
  <c r="AE16" i="4"/>
  <c r="AB16" i="4"/>
  <c r="AD16" i="4" s="1"/>
  <c r="T48" i="4"/>
  <c r="T46" i="4"/>
  <c r="T49" i="7"/>
  <c r="V12" i="7" s="1"/>
  <c r="T44" i="7"/>
  <c r="T48" i="10"/>
  <c r="T46" i="10"/>
  <c r="T46" i="13"/>
  <c r="T45" i="14"/>
  <c r="T49" i="17"/>
  <c r="V12" i="17" s="1"/>
  <c r="T44" i="19"/>
  <c r="T44" i="24"/>
  <c r="T47" i="26"/>
  <c r="T45" i="5"/>
  <c r="T27" i="12"/>
  <c r="T27" i="14"/>
  <c r="T27" i="18"/>
  <c r="T27" i="5"/>
  <c r="T47" i="1"/>
  <c r="T44" i="1"/>
  <c r="T50" i="11"/>
  <c r="T50" i="12"/>
  <c r="T50" i="15"/>
  <c r="T50" i="16"/>
  <c r="V25" i="16" s="1"/>
  <c r="T50" i="17"/>
  <c r="T50" i="18"/>
  <c r="T52" i="18" s="1"/>
  <c r="T51" i="21"/>
  <c r="V25" i="21" s="1"/>
  <c r="T51" i="26"/>
  <c r="V25" i="26" s="1"/>
  <c r="R18" i="27"/>
  <c r="P15" i="5"/>
  <c r="T49" i="1"/>
  <c r="V12" i="1" s="1"/>
  <c r="T50" i="2"/>
  <c r="T49" i="4"/>
  <c r="V12" i="4" s="1"/>
  <c r="T46" i="6"/>
  <c r="T52" i="6" s="1"/>
  <c r="T49" i="8"/>
  <c r="V12" i="8" s="1"/>
  <c r="T47" i="8"/>
  <c r="T48" i="9"/>
  <c r="T49" i="10"/>
  <c r="V12" i="10" s="1"/>
  <c r="T46" i="11"/>
  <c r="T44" i="11"/>
  <c r="T45" i="12"/>
  <c r="T49" i="13"/>
  <c r="V12" i="13" s="1"/>
  <c r="T48" i="14"/>
  <c r="T47" i="15"/>
  <c r="T44" i="16"/>
  <c r="T44" i="22"/>
  <c r="T46" i="23"/>
  <c r="T49" i="25"/>
  <c r="V12" i="25" s="1"/>
  <c r="T45" i="25"/>
  <c r="T48" i="27"/>
  <c r="T27" i="1"/>
  <c r="T27" i="6"/>
  <c r="T27" i="10"/>
  <c r="T27" i="20"/>
  <c r="T27" i="22"/>
  <c r="T27" i="26"/>
  <c r="T50" i="8"/>
  <c r="V25" i="8" s="1"/>
  <c r="T50" i="9"/>
  <c r="V25" i="9" s="1"/>
  <c r="T51" i="10"/>
  <c r="V25" i="10" s="1"/>
  <c r="T51" i="12"/>
  <c r="V25" i="12" s="1"/>
  <c r="T51" i="14"/>
  <c r="T51" i="15"/>
  <c r="T51" i="17"/>
  <c r="T50" i="20"/>
  <c r="V25" i="20" s="1"/>
  <c r="T50" i="21"/>
  <c r="T50" i="22"/>
  <c r="T51" i="23"/>
  <c r="V25" i="23" s="1"/>
  <c r="T50" i="27"/>
  <c r="V25" i="27" s="1"/>
  <c r="Q15" i="26"/>
  <c r="P19" i="27"/>
  <c r="O19" i="27"/>
  <c r="T50" i="5"/>
  <c r="T51" i="2"/>
  <c r="T45" i="4"/>
  <c r="K52" i="12"/>
  <c r="T45" i="13"/>
  <c r="T52" i="13" s="1"/>
  <c r="T49" i="14"/>
  <c r="V12" i="14" s="1"/>
  <c r="T44" i="14"/>
  <c r="T48" i="19"/>
  <c r="T45" i="22"/>
  <c r="T48" i="24"/>
  <c r="T44" i="27"/>
  <c r="V25" i="7"/>
  <c r="V25" i="19"/>
  <c r="V25" i="25"/>
  <c r="M43" i="1"/>
  <c r="M43" i="8"/>
  <c r="M43" i="12"/>
  <c r="M43" i="16"/>
  <c r="M43" i="20"/>
  <c r="M43" i="24"/>
  <c r="M43" i="5"/>
  <c r="T29" i="18"/>
  <c r="L17" i="25"/>
  <c r="G70" i="26"/>
  <c r="S29" i="2"/>
  <c r="T29" i="2"/>
  <c r="K29" i="24"/>
  <c r="S29" i="23"/>
  <c r="T29" i="23" s="1"/>
  <c r="S29" i="4"/>
  <c r="S29" i="8"/>
  <c r="S29" i="10"/>
  <c r="K29" i="21"/>
  <c r="G43" i="1"/>
  <c r="T22" i="5"/>
  <c r="T26" i="24"/>
  <c r="T26" i="6"/>
  <c r="T25" i="7"/>
  <c r="T26" i="9"/>
  <c r="K29" i="9"/>
  <c r="S29" i="11"/>
  <c r="T29" i="11" s="1"/>
  <c r="T28" i="12"/>
  <c r="K29" i="13"/>
  <c r="T29" i="13" s="1"/>
  <c r="T22" i="14"/>
  <c r="S29" i="15"/>
  <c r="T26" i="16"/>
  <c r="K29" i="16"/>
  <c r="T29" i="16" s="1"/>
  <c r="T22" i="17"/>
  <c r="K29" i="19"/>
  <c r="S29" i="20"/>
  <c r="S29" i="24"/>
  <c r="K29" i="4"/>
  <c r="T29" i="4" s="1"/>
  <c r="K29" i="7"/>
  <c r="T29" i="7" s="1"/>
  <c r="S29" i="9"/>
  <c r="S29" i="17"/>
  <c r="T29" i="17" s="1"/>
  <c r="G16" i="27"/>
  <c r="J62" i="5"/>
  <c r="S29" i="27"/>
  <c r="T29" i="27" s="1"/>
  <c r="K29" i="8"/>
  <c r="K29" i="10"/>
  <c r="T22" i="11"/>
  <c r="T21" i="12"/>
  <c r="S29" i="14"/>
  <c r="K29" i="14"/>
  <c r="K29" i="15"/>
  <c r="S29" i="19"/>
  <c r="T29" i="22"/>
  <c r="T29" i="5"/>
  <c r="F43" i="1"/>
  <c r="D43" i="4"/>
  <c r="H43" i="4"/>
  <c r="E43" i="6"/>
  <c r="I43" i="6"/>
  <c r="F43" i="7"/>
  <c r="J43" i="7"/>
  <c r="G43" i="8"/>
  <c r="D43" i="9"/>
  <c r="H43" i="9"/>
  <c r="E43" i="10"/>
  <c r="I43" i="10"/>
  <c r="F43" i="11"/>
  <c r="J43" i="11"/>
  <c r="G43" i="12"/>
  <c r="D43" i="13"/>
  <c r="H43" i="13"/>
  <c r="E43" i="14"/>
  <c r="I43" i="14"/>
  <c r="F43" i="15"/>
  <c r="J43" i="15"/>
  <c r="G43" i="16"/>
  <c r="D43" i="17"/>
  <c r="H43" i="17"/>
  <c r="E43" i="18"/>
  <c r="I43" i="18"/>
  <c r="F43" i="19"/>
  <c r="J43" i="19"/>
  <c r="G43" i="20"/>
  <c r="D43" i="21"/>
  <c r="H43" i="21"/>
  <c r="E43" i="22"/>
  <c r="I43" i="22"/>
  <c r="F43" i="23"/>
  <c r="J43" i="23"/>
  <c r="G43" i="24"/>
  <c r="D43" i="25"/>
  <c r="H43" i="25"/>
  <c r="E43" i="26"/>
  <c r="I43" i="26"/>
  <c r="F43" i="27"/>
  <c r="J43" i="27"/>
  <c r="G43" i="5"/>
  <c r="D43" i="2"/>
  <c r="H43" i="2"/>
  <c r="N43" i="1"/>
  <c r="R43" i="1"/>
  <c r="P43" i="4"/>
  <c r="N43" i="6"/>
  <c r="R43" i="6"/>
  <c r="P43" i="7"/>
  <c r="N43" i="8"/>
  <c r="R43" i="8"/>
  <c r="P43" i="9"/>
  <c r="N43" i="10"/>
  <c r="R43" i="10"/>
  <c r="P43" i="11"/>
  <c r="N43" i="12"/>
  <c r="R43" i="12"/>
  <c r="P43" i="13"/>
  <c r="N43" i="14"/>
  <c r="R43" i="14"/>
  <c r="P43" i="15"/>
  <c r="N43" i="16"/>
  <c r="R43" i="16"/>
  <c r="P43" i="17"/>
  <c r="N43" i="18"/>
  <c r="R43" i="18"/>
  <c r="P43" i="19"/>
  <c r="N43" i="22"/>
  <c r="R43" i="24"/>
  <c r="H65" i="5"/>
  <c r="I63" i="2"/>
  <c r="F17" i="5"/>
  <c r="I63" i="5" s="1"/>
  <c r="H62" i="26"/>
  <c r="K29" i="20"/>
  <c r="T29" i="20" s="1"/>
  <c r="S29" i="21"/>
  <c r="Q43" i="20"/>
  <c r="O43" i="23"/>
  <c r="L43" i="26"/>
  <c r="Q43" i="5"/>
  <c r="T21" i="22"/>
  <c r="J43" i="1"/>
  <c r="F43" i="4"/>
  <c r="J43" i="4"/>
  <c r="G43" i="6"/>
  <c r="D43" i="7"/>
  <c r="H43" i="7"/>
  <c r="E43" i="8"/>
  <c r="I43" i="8"/>
  <c r="F43" i="9"/>
  <c r="J43" i="9"/>
  <c r="G43" i="10"/>
  <c r="D43" i="11"/>
  <c r="H43" i="11"/>
  <c r="E43" i="12"/>
  <c r="I43" i="12"/>
  <c r="F43" i="13"/>
  <c r="J43" i="13"/>
  <c r="G43" i="14"/>
  <c r="D43" i="15"/>
  <c r="H43" i="15"/>
  <c r="E43" i="16"/>
  <c r="I43" i="16"/>
  <c r="F43" i="17"/>
  <c r="J43" i="17"/>
  <c r="G43" i="18"/>
  <c r="D43" i="19"/>
  <c r="H43" i="19"/>
  <c r="E43" i="20"/>
  <c r="I43" i="20"/>
  <c r="F43" i="21"/>
  <c r="J43" i="21"/>
  <c r="G43" i="22"/>
  <c r="D43" i="23"/>
  <c r="H43" i="23"/>
  <c r="E43" i="24"/>
  <c r="I43" i="24"/>
  <c r="F43" i="25"/>
  <c r="J43" i="25"/>
  <c r="G43" i="26"/>
  <c r="D43" i="27"/>
  <c r="H43" i="27"/>
  <c r="E43" i="5"/>
  <c r="I43" i="5"/>
  <c r="F43" i="2"/>
  <c r="J43" i="2"/>
  <c r="P43" i="1"/>
  <c r="N43" i="4"/>
  <c r="R43" i="4"/>
  <c r="P43" i="6"/>
  <c r="N43" i="7"/>
  <c r="R43" i="7"/>
  <c r="P43" i="8"/>
  <c r="N43" i="9"/>
  <c r="R43" i="9"/>
  <c r="P43" i="10"/>
  <c r="N43" i="11"/>
  <c r="R43" i="11"/>
  <c r="P43" i="12"/>
  <c r="N43" i="13"/>
  <c r="R43" i="13"/>
  <c r="P43" i="14"/>
  <c r="N43" i="15"/>
  <c r="R43" i="15"/>
  <c r="P43" i="16"/>
  <c r="N43" i="17"/>
  <c r="R43" i="17"/>
  <c r="P43" i="18"/>
  <c r="N43" i="19"/>
  <c r="R43" i="20"/>
  <c r="O43" i="21"/>
  <c r="P43" i="23"/>
  <c r="L43" i="24"/>
  <c r="Q43" i="26"/>
  <c r="K65" i="5"/>
  <c r="H19" i="27"/>
  <c r="K65" i="27" s="1"/>
  <c r="I64" i="5"/>
  <c r="F18" i="27"/>
  <c r="I64" i="27" s="1"/>
  <c r="O43" i="20"/>
  <c r="Q43" i="21"/>
  <c r="L43" i="23"/>
  <c r="O43" i="24"/>
  <c r="Q43" i="25"/>
  <c r="L43" i="27"/>
  <c r="O43" i="5"/>
  <c r="J20" i="1"/>
  <c r="F20" i="1"/>
  <c r="I62" i="2"/>
  <c r="F16" i="5"/>
  <c r="I62" i="5" s="1"/>
  <c r="H64" i="2"/>
  <c r="E18" i="5"/>
  <c r="T24" i="16"/>
  <c r="Q43" i="19"/>
  <c r="L43" i="21"/>
  <c r="O43" i="22"/>
  <c r="Q43" i="23"/>
  <c r="L43" i="25"/>
  <c r="O43" i="26"/>
  <c r="Q43" i="27"/>
  <c r="H20" i="1"/>
  <c r="H61" i="2"/>
  <c r="F19" i="5"/>
  <c r="I65" i="2"/>
  <c r="T24" i="8"/>
  <c r="T24" i="24"/>
  <c r="M68" i="5"/>
  <c r="R15" i="27"/>
  <c r="H18" i="27"/>
  <c r="K64" i="27" s="1"/>
  <c r="F15" i="27"/>
  <c r="I61" i="27" s="1"/>
  <c r="H65" i="2"/>
  <c r="K52" i="6"/>
  <c r="K52" i="10"/>
  <c r="K52" i="14"/>
  <c r="K52" i="18"/>
  <c r="T44" i="12"/>
  <c r="T52" i="12" s="1"/>
  <c r="T47" i="17"/>
  <c r="T52" i="17" s="1"/>
  <c r="T45" i="21"/>
  <c r="T52" i="21" s="1"/>
  <c r="T47" i="25"/>
  <c r="T52" i="25" s="1"/>
  <c r="T45" i="26"/>
  <c r="T52" i="26" s="1"/>
  <c r="T27" i="8"/>
  <c r="T27" i="16"/>
  <c r="T27" i="24"/>
  <c r="T46" i="1"/>
  <c r="T52" i="1" s="1"/>
  <c r="T51" i="11"/>
  <c r="V25" i="17"/>
  <c r="V25" i="22"/>
  <c r="T46" i="16"/>
  <c r="T52" i="16" s="1"/>
  <c r="T48" i="20"/>
  <c r="T52" i="20" s="1"/>
  <c r="T44" i="23"/>
  <c r="T52" i="23" s="1"/>
  <c r="T46" i="27"/>
  <c r="T52" i="27" s="1"/>
  <c r="T48" i="2"/>
  <c r="T52" i="2" s="1"/>
  <c r="V25" i="13"/>
  <c r="V25" i="18"/>
  <c r="H16" i="27"/>
  <c r="K62" i="27" s="1"/>
  <c r="K52" i="8"/>
  <c r="K52" i="16"/>
  <c r="AB17" i="26"/>
  <c r="AD17" i="26" s="1"/>
  <c r="V25" i="14"/>
  <c r="J69" i="5"/>
  <c r="O16" i="27"/>
  <c r="L72" i="2"/>
  <c r="Q20" i="2" s="1"/>
  <c r="Q19" i="5"/>
  <c r="K71" i="2"/>
  <c r="P18" i="5"/>
  <c r="K69" i="2"/>
  <c r="P16" i="5"/>
  <c r="J68" i="2"/>
  <c r="O20" i="2" s="1"/>
  <c r="O15" i="5"/>
  <c r="M20" i="2"/>
  <c r="M43" i="7"/>
  <c r="M43" i="11"/>
  <c r="M43" i="15"/>
  <c r="M43" i="19"/>
  <c r="M43" i="23"/>
  <c r="M43" i="27"/>
  <c r="L71" i="2"/>
  <c r="Q18" i="5"/>
  <c r="V25" i="5"/>
  <c r="V14" i="1"/>
  <c r="V8" i="2" s="1"/>
  <c r="V14" i="2" s="1"/>
  <c r="V8" i="5" s="1"/>
  <c r="V14" i="5" s="1"/>
  <c r="V8" i="27" s="1"/>
  <c r="V14" i="27" s="1"/>
  <c r="V8" i="26" s="1"/>
  <c r="V14" i="26" s="1"/>
  <c r="V8" i="25" s="1"/>
  <c r="V14" i="25" s="1"/>
  <c r="V8" i="24" s="1"/>
  <c r="V14" i="24" s="1"/>
  <c r="V8" i="23" s="1"/>
  <c r="M43" i="4"/>
  <c r="M43" i="9"/>
  <c r="M43" i="13"/>
  <c r="M43" i="17"/>
  <c r="M43" i="21"/>
  <c r="M43" i="25"/>
  <c r="M43" i="2"/>
  <c r="M18" i="27"/>
  <c r="H71" i="27" s="1"/>
  <c r="H71" i="5"/>
  <c r="N16" i="5"/>
  <c r="I69" i="5" s="1"/>
  <c r="I69" i="2"/>
  <c r="N20" i="2" s="1"/>
  <c r="O18" i="26"/>
  <c r="P17" i="27"/>
  <c r="M70" i="2"/>
  <c r="R20" i="2" s="1"/>
  <c r="R17" i="5"/>
  <c r="AE17" i="1"/>
  <c r="AB17" i="1"/>
  <c r="AD17" i="1" s="1"/>
  <c r="J63" i="26"/>
  <c r="G17" i="25"/>
  <c r="J61" i="26"/>
  <c r="G15" i="25"/>
  <c r="G15" i="24" s="1"/>
  <c r="L16" i="26"/>
  <c r="G69" i="27"/>
  <c r="G71" i="27"/>
  <c r="L18" i="26"/>
  <c r="H65" i="27"/>
  <c r="E19" i="26"/>
  <c r="M17" i="27"/>
  <c r="M17" i="26" s="1"/>
  <c r="H70" i="5"/>
  <c r="AE24" i="26"/>
  <c r="V31" i="26" s="1"/>
  <c r="V29" i="25" s="1"/>
  <c r="AB24" i="26"/>
  <c r="AD24" i="26" s="1"/>
  <c r="V23" i="26" s="1"/>
  <c r="AE24" i="2"/>
  <c r="V31" i="2" s="1"/>
  <c r="V29" i="5" s="1"/>
  <c r="AB24" i="2"/>
  <c r="AD24" i="2" s="1"/>
  <c r="V23" i="2" s="1"/>
  <c r="H69" i="26"/>
  <c r="M16" i="25"/>
  <c r="M16" i="24" s="1"/>
  <c r="E15" i="27"/>
  <c r="H61" i="5"/>
  <c r="M19" i="27"/>
  <c r="H72" i="5"/>
  <c r="N16" i="27"/>
  <c r="I69" i="27" s="1"/>
  <c r="AE24" i="18"/>
  <c r="V31" i="18" s="1"/>
  <c r="V29" i="17" s="1"/>
  <c r="AB24" i="18"/>
  <c r="AD24" i="18" s="1"/>
  <c r="V23" i="18" s="1"/>
  <c r="H20" i="5"/>
  <c r="G20" i="5"/>
  <c r="I16" i="27"/>
  <c r="L62" i="27" s="1"/>
  <c r="H17" i="27"/>
  <c r="K63" i="27" s="1"/>
  <c r="H15" i="27"/>
  <c r="K61" i="27" s="1"/>
  <c r="G18" i="27"/>
  <c r="J64" i="27" s="1"/>
  <c r="F17" i="27"/>
  <c r="I63" i="27" s="1"/>
  <c r="F16" i="27"/>
  <c r="I62" i="27" s="1"/>
  <c r="J17" i="5"/>
  <c r="M63" i="5" s="1"/>
  <c r="J15" i="5"/>
  <c r="M61" i="5" s="1"/>
  <c r="I18" i="5"/>
  <c r="L64" i="5" s="1"/>
  <c r="I19" i="5"/>
  <c r="L65" i="5" s="1"/>
  <c r="E20" i="2"/>
  <c r="L20" i="2"/>
  <c r="F37" i="1"/>
  <c r="G14" i="1"/>
  <c r="H14" i="1" s="1"/>
  <c r="J61" i="25"/>
  <c r="G65" i="5"/>
  <c r="D19" i="27"/>
  <c r="G72" i="5"/>
  <c r="G19" i="26"/>
  <c r="J65" i="27"/>
  <c r="G68" i="5"/>
  <c r="L15" i="27"/>
  <c r="D16" i="27"/>
  <c r="G62" i="5"/>
  <c r="D20" i="2"/>
  <c r="D17" i="27"/>
  <c r="G63" i="5"/>
  <c r="L19" i="24"/>
  <c r="G72" i="25"/>
  <c r="H62" i="23"/>
  <c r="E16" i="22"/>
  <c r="G64" i="5"/>
  <c r="D18" i="27"/>
  <c r="G70" i="27"/>
  <c r="E17" i="27"/>
  <c r="H63" i="5"/>
  <c r="I20" i="2"/>
  <c r="I70" i="5"/>
  <c r="N17" i="27"/>
  <c r="I16" i="26"/>
  <c r="H15" i="26"/>
  <c r="F17" i="26"/>
  <c r="M15" i="27"/>
  <c r="H68" i="5"/>
  <c r="I68" i="5"/>
  <c r="N15" i="27"/>
  <c r="AB17" i="2"/>
  <c r="AD17" i="2" s="1"/>
  <c r="AE17" i="2"/>
  <c r="H16" i="26"/>
  <c r="F18" i="26"/>
  <c r="F15" i="26"/>
  <c r="J18" i="27"/>
  <c r="J19" i="27"/>
  <c r="J16" i="27"/>
  <c r="I17" i="27"/>
  <c r="I15" i="27"/>
  <c r="N19" i="27"/>
  <c r="I72" i="5"/>
  <c r="I71" i="5"/>
  <c r="N18" i="27"/>
  <c r="H70" i="27"/>
  <c r="AE24" i="5"/>
  <c r="V31" i="5" s="1"/>
  <c r="V29" i="27" s="1"/>
  <c r="AB24" i="5"/>
  <c r="AD24" i="5" s="1"/>
  <c r="V23" i="5" s="1"/>
  <c r="L20" i="5" l="1"/>
  <c r="T52" i="8"/>
  <c r="V25" i="2"/>
  <c r="V27" i="2" s="1"/>
  <c r="V21" i="5" s="1"/>
  <c r="V27" i="5" s="1"/>
  <c r="V21" i="27" s="1"/>
  <c r="V27" i="27" s="1"/>
  <c r="V21" i="26" s="1"/>
  <c r="V27" i="26" s="1"/>
  <c r="V21" i="25" s="1"/>
  <c r="V27" i="25" s="1"/>
  <c r="V21" i="24" s="1"/>
  <c r="V27" i="24" s="1"/>
  <c r="V21" i="23" s="1"/>
  <c r="V27" i="23" s="1"/>
  <c r="V21" i="22" s="1"/>
  <c r="V27" i="22" s="1"/>
  <c r="V21" i="21" s="1"/>
  <c r="V27" i="21" s="1"/>
  <c r="V21" i="20" s="1"/>
  <c r="V27" i="20" s="1"/>
  <c r="V21" i="19" s="1"/>
  <c r="V27" i="19" s="1"/>
  <c r="V21" i="18" s="1"/>
  <c r="V27" i="18" s="1"/>
  <c r="V21" i="17" s="1"/>
  <c r="V27" i="17" s="1"/>
  <c r="V21" i="16" s="1"/>
  <c r="V27" i="16" s="1"/>
  <c r="V21" i="15" s="1"/>
  <c r="V27" i="15" s="1"/>
  <c r="V21" i="14" s="1"/>
  <c r="V27" i="14" s="1"/>
  <c r="V21" i="13" s="1"/>
  <c r="V27" i="13" s="1"/>
  <c r="V21" i="12" s="1"/>
  <c r="V27" i="12" s="1"/>
  <c r="V21" i="11" s="1"/>
  <c r="V27" i="11" s="1"/>
  <c r="V21" i="10" s="1"/>
  <c r="V27" i="10" s="1"/>
  <c r="V21" i="9" s="1"/>
  <c r="V27" i="9" s="1"/>
  <c r="V21" i="8" s="1"/>
  <c r="V27" i="8" s="1"/>
  <c r="V21" i="7" s="1"/>
  <c r="V27" i="7" s="1"/>
  <c r="V21" i="6" s="1"/>
  <c r="V27" i="6" s="1"/>
  <c r="V21" i="4" s="1"/>
  <c r="V27" i="4" s="1"/>
  <c r="L70" i="27"/>
  <c r="Q17" i="26"/>
  <c r="T52" i="10"/>
  <c r="J17" i="27"/>
  <c r="H69" i="25"/>
  <c r="T29" i="8"/>
  <c r="T29" i="15"/>
  <c r="G61" i="5"/>
  <c r="D15" i="27"/>
  <c r="V25" i="1"/>
  <c r="V27" i="1" s="1"/>
  <c r="V21" i="2" s="1"/>
  <c r="M20" i="5"/>
  <c r="J15" i="27"/>
  <c r="T52" i="15"/>
  <c r="T52" i="24"/>
  <c r="T52" i="7"/>
  <c r="J72" i="27"/>
  <c r="O19" i="26"/>
  <c r="T52" i="19"/>
  <c r="T29" i="12"/>
  <c r="V5" i="22"/>
  <c r="V10" i="23"/>
  <c r="V14" i="23" s="1"/>
  <c r="V8" i="22" s="1"/>
  <c r="M69" i="27"/>
  <c r="R16" i="26"/>
  <c r="L69" i="26"/>
  <c r="Q16" i="25"/>
  <c r="F20" i="2"/>
  <c r="T52" i="14"/>
  <c r="T52" i="4"/>
  <c r="K72" i="27"/>
  <c r="P19" i="26"/>
  <c r="V25" i="15"/>
  <c r="T52" i="22"/>
  <c r="K68" i="5"/>
  <c r="P15" i="27"/>
  <c r="T52" i="5"/>
  <c r="M72" i="5"/>
  <c r="R19" i="27"/>
  <c r="H19" i="26"/>
  <c r="N16" i="26"/>
  <c r="H18" i="26"/>
  <c r="I18" i="27"/>
  <c r="L64" i="27" s="1"/>
  <c r="G18" i="26"/>
  <c r="I20" i="5"/>
  <c r="T29" i="14"/>
  <c r="L68" i="26"/>
  <c r="Q15" i="25"/>
  <c r="T52" i="9"/>
  <c r="M71" i="27"/>
  <c r="R18" i="26"/>
  <c r="J70" i="26"/>
  <c r="O17" i="25"/>
  <c r="M68" i="27"/>
  <c r="R15" i="26"/>
  <c r="K70" i="27"/>
  <c r="P17" i="26"/>
  <c r="K69" i="5"/>
  <c r="P16" i="27"/>
  <c r="L72" i="5"/>
  <c r="Q19" i="27"/>
  <c r="F19" i="27"/>
  <c r="I65" i="5"/>
  <c r="F20" i="5" s="1"/>
  <c r="L71" i="5"/>
  <c r="Q18" i="27"/>
  <c r="E18" i="27"/>
  <c r="H64" i="5"/>
  <c r="E20" i="5" s="1"/>
  <c r="L17" i="24"/>
  <c r="G70" i="25"/>
  <c r="J71" i="26"/>
  <c r="O18" i="25"/>
  <c r="P20" i="2"/>
  <c r="T29" i="10"/>
  <c r="J62" i="27"/>
  <c r="G20" i="27" s="1"/>
  <c r="G16" i="26"/>
  <c r="T29" i="19"/>
  <c r="T29" i="9"/>
  <c r="T29" i="24"/>
  <c r="M18" i="26"/>
  <c r="H71" i="26" s="1"/>
  <c r="I19" i="27"/>
  <c r="I19" i="26" s="1"/>
  <c r="F16" i="26"/>
  <c r="I62" i="26" s="1"/>
  <c r="H17" i="26"/>
  <c r="H20" i="27"/>
  <c r="M70" i="5"/>
  <c r="R20" i="5" s="1"/>
  <c r="R17" i="27"/>
  <c r="J68" i="5"/>
  <c r="O20" i="5" s="1"/>
  <c r="O15" i="27"/>
  <c r="K71" i="5"/>
  <c r="P18" i="27"/>
  <c r="J69" i="27"/>
  <c r="O16" i="26"/>
  <c r="V25" i="11"/>
  <c r="T52" i="11"/>
  <c r="T29" i="21"/>
  <c r="G69" i="26"/>
  <c r="L16" i="25"/>
  <c r="J20" i="5"/>
  <c r="M19" i="26"/>
  <c r="H72" i="27"/>
  <c r="H61" i="27"/>
  <c r="E15" i="26"/>
  <c r="E19" i="25"/>
  <c r="H65" i="26"/>
  <c r="L18" i="25"/>
  <c r="G71" i="26"/>
  <c r="G17" i="24"/>
  <c r="J63" i="25"/>
  <c r="G37" i="1"/>
  <c r="M17" i="25"/>
  <c r="H70" i="26"/>
  <c r="L61" i="27"/>
  <c r="I15" i="26"/>
  <c r="M64" i="27"/>
  <c r="J18" i="26"/>
  <c r="K65" i="26"/>
  <c r="H19" i="25"/>
  <c r="N15" i="26"/>
  <c r="I68" i="27"/>
  <c r="M15" i="26"/>
  <c r="H68" i="27"/>
  <c r="M20" i="27" s="1"/>
  <c r="L65" i="27"/>
  <c r="K63" i="26"/>
  <c r="H17" i="25"/>
  <c r="H63" i="27"/>
  <c r="E17" i="26"/>
  <c r="J61" i="24"/>
  <c r="G15" i="23"/>
  <c r="D20" i="5"/>
  <c r="M65" i="27"/>
  <c r="J19" i="26"/>
  <c r="K62" i="26"/>
  <c r="H16" i="25"/>
  <c r="M63" i="27"/>
  <c r="J17" i="26"/>
  <c r="K61" i="26"/>
  <c r="H15" i="25"/>
  <c r="D17" i="26"/>
  <c r="G63" i="27"/>
  <c r="G19" i="25"/>
  <c r="J65" i="26"/>
  <c r="H69" i="24"/>
  <c r="M16" i="23"/>
  <c r="M62" i="27"/>
  <c r="J16" i="26"/>
  <c r="I64" i="26"/>
  <c r="F18" i="25"/>
  <c r="M61" i="27"/>
  <c r="J15" i="26"/>
  <c r="J64" i="26"/>
  <c r="G18" i="25"/>
  <c r="N17" i="26"/>
  <c r="I70" i="27"/>
  <c r="G64" i="27"/>
  <c r="D18" i="26"/>
  <c r="E16" i="21"/>
  <c r="H62" i="22"/>
  <c r="G68" i="27"/>
  <c r="L20" i="27" s="1"/>
  <c r="L15" i="26"/>
  <c r="I71" i="27"/>
  <c r="N18" i="26"/>
  <c r="N19" i="26"/>
  <c r="I72" i="27"/>
  <c r="L63" i="27"/>
  <c r="I17" i="26"/>
  <c r="I61" i="26"/>
  <c r="F15" i="25"/>
  <c r="K64" i="26"/>
  <c r="H18" i="25"/>
  <c r="N16" i="25"/>
  <c r="I69" i="26"/>
  <c r="I18" i="26"/>
  <c r="I63" i="26"/>
  <c r="F17" i="25"/>
  <c r="L62" i="26"/>
  <c r="I16" i="25"/>
  <c r="G72" i="24"/>
  <c r="L19" i="23"/>
  <c r="G62" i="27"/>
  <c r="D16" i="26"/>
  <c r="G65" i="27"/>
  <c r="D19" i="26"/>
  <c r="N20" i="5"/>
  <c r="F16" i="25" l="1"/>
  <c r="D15" i="26"/>
  <c r="G61" i="27"/>
  <c r="L70" i="26"/>
  <c r="Q17" i="25"/>
  <c r="J70" i="25"/>
  <c r="O17" i="24"/>
  <c r="M69" i="26"/>
  <c r="R16" i="25"/>
  <c r="J72" i="26"/>
  <c r="O19" i="25"/>
  <c r="L68" i="25"/>
  <c r="Q15" i="24"/>
  <c r="K68" i="27"/>
  <c r="P15" i="26"/>
  <c r="K72" i="26"/>
  <c r="P19" i="25"/>
  <c r="M71" i="26"/>
  <c r="R18" i="25"/>
  <c r="M72" i="27"/>
  <c r="R19" i="26"/>
  <c r="L69" i="25"/>
  <c r="Q16" i="24"/>
  <c r="Q20" i="5"/>
  <c r="V5" i="21"/>
  <c r="V10" i="22"/>
  <c r="V14" i="22" s="1"/>
  <c r="V8" i="21" s="1"/>
  <c r="F19" i="26"/>
  <c r="I65" i="27"/>
  <c r="F20" i="27" s="1"/>
  <c r="J69" i="26"/>
  <c r="O16" i="25"/>
  <c r="J68" i="27"/>
  <c r="O20" i="27" s="1"/>
  <c r="O15" i="26"/>
  <c r="M70" i="27"/>
  <c r="R17" i="26"/>
  <c r="L71" i="27"/>
  <c r="Q18" i="26"/>
  <c r="K69" i="27"/>
  <c r="P20" i="27" s="1"/>
  <c r="P16" i="26"/>
  <c r="H64" i="27"/>
  <c r="E20" i="27" s="1"/>
  <c r="E18" i="26"/>
  <c r="M18" i="25"/>
  <c r="M18" i="24" s="1"/>
  <c r="L17" i="23"/>
  <c r="G70" i="24"/>
  <c r="P20" i="5"/>
  <c r="K71" i="27"/>
  <c r="P18" i="26"/>
  <c r="J62" i="26"/>
  <c r="G16" i="25"/>
  <c r="J71" i="25"/>
  <c r="O18" i="24"/>
  <c r="L72" i="27"/>
  <c r="Q19" i="26"/>
  <c r="K70" i="26"/>
  <c r="P17" i="25"/>
  <c r="M68" i="26"/>
  <c r="R15" i="25"/>
  <c r="H61" i="26"/>
  <c r="E15" i="25"/>
  <c r="G20" i="26"/>
  <c r="J63" i="24"/>
  <c r="G17" i="23"/>
  <c r="L18" i="24"/>
  <c r="G71" i="25"/>
  <c r="E19" i="24"/>
  <c r="H65" i="25"/>
  <c r="M19" i="25"/>
  <c r="H72" i="26"/>
  <c r="L16" i="24"/>
  <c r="G69" i="25"/>
  <c r="N20" i="27"/>
  <c r="H37" i="1"/>
  <c r="I14" i="1"/>
  <c r="M62" i="26"/>
  <c r="J16" i="25"/>
  <c r="H69" i="23"/>
  <c r="M16" i="22"/>
  <c r="M63" i="26"/>
  <c r="J17" i="25"/>
  <c r="K62" i="25"/>
  <c r="H16" i="24"/>
  <c r="J61" i="23"/>
  <c r="G15" i="22"/>
  <c r="I62" i="25"/>
  <c r="F16" i="24"/>
  <c r="K65" i="25"/>
  <c r="H19" i="24"/>
  <c r="L61" i="26"/>
  <c r="I15" i="25"/>
  <c r="N19" i="25"/>
  <c r="I72" i="26"/>
  <c r="L15" i="25"/>
  <c r="G68" i="26"/>
  <c r="L20" i="26" s="1"/>
  <c r="G64" i="26"/>
  <c r="D18" i="25"/>
  <c r="G72" i="23"/>
  <c r="L19" i="22"/>
  <c r="I63" i="25"/>
  <c r="F17" i="24"/>
  <c r="I61" i="25"/>
  <c r="F15" i="24"/>
  <c r="N18" i="25"/>
  <c r="I71" i="26"/>
  <c r="E16" i="20"/>
  <c r="H62" i="21"/>
  <c r="I68" i="26"/>
  <c r="N15" i="25"/>
  <c r="M17" i="24"/>
  <c r="H70" i="25"/>
  <c r="M61" i="26"/>
  <c r="J15" i="25"/>
  <c r="J64" i="25"/>
  <c r="G18" i="24"/>
  <c r="I64" i="25"/>
  <c r="F18" i="24"/>
  <c r="K61" i="25"/>
  <c r="H15" i="24"/>
  <c r="M65" i="26"/>
  <c r="J19" i="25"/>
  <c r="E17" i="25"/>
  <c r="H63" i="26"/>
  <c r="K63" i="25"/>
  <c r="H17" i="24"/>
  <c r="L65" i="26"/>
  <c r="I19" i="25"/>
  <c r="M64" i="26"/>
  <c r="J18" i="25"/>
  <c r="D20" i="27"/>
  <c r="N16" i="24"/>
  <c r="I69" i="25"/>
  <c r="G65" i="26"/>
  <c r="D19" i="25"/>
  <c r="G62" i="26"/>
  <c r="D16" i="25"/>
  <c r="L62" i="25"/>
  <c r="I16" i="24"/>
  <c r="L64" i="26"/>
  <c r="I18" i="25"/>
  <c r="K64" i="25"/>
  <c r="H18" i="24"/>
  <c r="L63" i="26"/>
  <c r="I20" i="26" s="1"/>
  <c r="I17" i="25"/>
  <c r="N17" i="25"/>
  <c r="I70" i="26"/>
  <c r="G19" i="24"/>
  <c r="J65" i="25"/>
  <c r="G63" i="26"/>
  <c r="D17" i="25"/>
  <c r="M15" i="25"/>
  <c r="H68" i="26"/>
  <c r="M20" i="26" s="1"/>
  <c r="J20" i="27"/>
  <c r="H20" i="26"/>
  <c r="I20" i="27"/>
  <c r="R20" i="27" l="1"/>
  <c r="G61" i="26"/>
  <c r="D15" i="25"/>
  <c r="L70" i="25"/>
  <c r="Q17" i="24"/>
  <c r="V5" i="20"/>
  <c r="V10" i="21"/>
  <c r="V14" i="21" s="1"/>
  <c r="V8" i="20" s="1"/>
  <c r="M72" i="26"/>
  <c r="R19" i="25"/>
  <c r="K68" i="26"/>
  <c r="P15" i="25"/>
  <c r="J72" i="25"/>
  <c r="O19" i="24"/>
  <c r="J70" i="24"/>
  <c r="O17" i="23"/>
  <c r="Q20" i="27"/>
  <c r="L69" i="24"/>
  <c r="Q16" i="23"/>
  <c r="M71" i="25"/>
  <c r="R18" i="24"/>
  <c r="K72" i="25"/>
  <c r="P19" i="24"/>
  <c r="L68" i="24"/>
  <c r="Q15" i="23"/>
  <c r="M69" i="25"/>
  <c r="R16" i="24"/>
  <c r="K70" i="25"/>
  <c r="P17" i="24"/>
  <c r="K71" i="26"/>
  <c r="P18" i="25"/>
  <c r="H64" i="26"/>
  <c r="E18" i="25"/>
  <c r="K69" i="26"/>
  <c r="P20" i="26" s="1"/>
  <c r="P16" i="25"/>
  <c r="L71" i="26"/>
  <c r="Q18" i="25"/>
  <c r="J68" i="26"/>
  <c r="O20" i="26" s="1"/>
  <c r="O15" i="25"/>
  <c r="E20" i="26"/>
  <c r="H71" i="25"/>
  <c r="G70" i="23"/>
  <c r="L17" i="22"/>
  <c r="M70" i="26"/>
  <c r="R17" i="25"/>
  <c r="J69" i="25"/>
  <c r="O16" i="24"/>
  <c r="I65" i="26"/>
  <c r="F20" i="26" s="1"/>
  <c r="F19" i="25"/>
  <c r="N20" i="26"/>
  <c r="M68" i="25"/>
  <c r="R15" i="24"/>
  <c r="L72" i="26"/>
  <c r="Q19" i="25"/>
  <c r="J71" i="24"/>
  <c r="O18" i="23"/>
  <c r="G16" i="24"/>
  <c r="J62" i="25"/>
  <c r="G20" i="25" s="1"/>
  <c r="L16" i="23"/>
  <c r="G69" i="24"/>
  <c r="H72" i="25"/>
  <c r="M19" i="24"/>
  <c r="H65" i="24"/>
  <c r="E19" i="23"/>
  <c r="L18" i="23"/>
  <c r="G71" i="24"/>
  <c r="G17" i="22"/>
  <c r="J63" i="23"/>
  <c r="E15" i="24"/>
  <c r="H61" i="25"/>
  <c r="I37" i="1"/>
  <c r="J14" i="1"/>
  <c r="L62" i="24"/>
  <c r="I16" i="23"/>
  <c r="D19" i="24"/>
  <c r="G65" i="25"/>
  <c r="K63" i="24"/>
  <c r="H17" i="23"/>
  <c r="J64" i="24"/>
  <c r="G18" i="23"/>
  <c r="I68" i="25"/>
  <c r="N15" i="24"/>
  <c r="I63" i="24"/>
  <c r="F17" i="23"/>
  <c r="D18" i="24"/>
  <c r="G64" i="25"/>
  <c r="H71" i="24"/>
  <c r="M18" i="23"/>
  <c r="H20" i="25"/>
  <c r="I69" i="24"/>
  <c r="N16" i="23"/>
  <c r="H63" i="25"/>
  <c r="E17" i="24"/>
  <c r="H70" i="24"/>
  <c r="M17" i="23"/>
  <c r="L15" i="24"/>
  <c r="G68" i="25"/>
  <c r="L20" i="25" s="1"/>
  <c r="N19" i="24"/>
  <c r="I72" i="25"/>
  <c r="L61" i="25"/>
  <c r="I15" i="24"/>
  <c r="I62" i="24"/>
  <c r="F16" i="23"/>
  <c r="G15" i="21"/>
  <c r="J61" i="22"/>
  <c r="K62" i="24"/>
  <c r="H16" i="23"/>
  <c r="H69" i="22"/>
  <c r="M16" i="21"/>
  <c r="D20" i="26"/>
  <c r="L63" i="25"/>
  <c r="I17" i="24"/>
  <c r="G63" i="25"/>
  <c r="D17" i="24"/>
  <c r="K64" i="24"/>
  <c r="H18" i="23"/>
  <c r="L64" i="25"/>
  <c r="I18" i="24"/>
  <c r="D16" i="24"/>
  <c r="G62" i="25"/>
  <c r="M64" i="25"/>
  <c r="J18" i="24"/>
  <c r="L65" i="25"/>
  <c r="I19" i="24"/>
  <c r="M65" i="25"/>
  <c r="J19" i="24"/>
  <c r="K61" i="24"/>
  <c r="H15" i="23"/>
  <c r="I64" i="24"/>
  <c r="F18" i="23"/>
  <c r="M61" i="25"/>
  <c r="J15" i="24"/>
  <c r="I61" i="24"/>
  <c r="F15" i="23"/>
  <c r="L19" i="21"/>
  <c r="G72" i="22"/>
  <c r="J20" i="26"/>
  <c r="M15" i="24"/>
  <c r="H68" i="25"/>
  <c r="J65" i="24"/>
  <c r="G19" i="23"/>
  <c r="N17" i="24"/>
  <c r="I70" i="25"/>
  <c r="H62" i="20"/>
  <c r="E16" i="19"/>
  <c r="N18" i="24"/>
  <c r="I71" i="25"/>
  <c r="K65" i="24"/>
  <c r="H19" i="23"/>
  <c r="M63" i="25"/>
  <c r="J17" i="24"/>
  <c r="M62" i="25"/>
  <c r="J16" i="24"/>
  <c r="G61" i="25" l="1"/>
  <c r="D15" i="24"/>
  <c r="M20" i="25"/>
  <c r="Q20" i="26"/>
  <c r="I20" i="25"/>
  <c r="R20" i="26"/>
  <c r="L70" i="24"/>
  <c r="Q17" i="23"/>
  <c r="R16" i="23"/>
  <c r="M69" i="24"/>
  <c r="P19" i="23"/>
  <c r="K72" i="24"/>
  <c r="L69" i="23"/>
  <c r="Q16" i="22"/>
  <c r="J72" i="24"/>
  <c r="O19" i="23"/>
  <c r="L68" i="23"/>
  <c r="Q15" i="22"/>
  <c r="M71" i="24"/>
  <c r="R18" i="23"/>
  <c r="V5" i="19"/>
  <c r="V10" i="20"/>
  <c r="V14" i="20" s="1"/>
  <c r="V8" i="19" s="1"/>
  <c r="J70" i="23"/>
  <c r="O17" i="22"/>
  <c r="K68" i="25"/>
  <c r="P15" i="24"/>
  <c r="M72" i="25"/>
  <c r="R19" i="24"/>
  <c r="L72" i="25"/>
  <c r="Q19" i="24"/>
  <c r="G16" i="23"/>
  <c r="J62" i="24"/>
  <c r="G20" i="24" s="1"/>
  <c r="J69" i="24"/>
  <c r="O16" i="23"/>
  <c r="L71" i="25"/>
  <c r="Q18" i="24"/>
  <c r="H64" i="25"/>
  <c r="E20" i="25" s="1"/>
  <c r="E18" i="24"/>
  <c r="J20" i="25"/>
  <c r="J71" i="23"/>
  <c r="O18" i="22"/>
  <c r="M68" i="24"/>
  <c r="R15" i="23"/>
  <c r="F19" i="24"/>
  <c r="I65" i="25"/>
  <c r="F20" i="25" s="1"/>
  <c r="M70" i="25"/>
  <c r="R20" i="25" s="1"/>
  <c r="R17" i="24"/>
  <c r="G70" i="22"/>
  <c r="L17" i="21"/>
  <c r="J68" i="25"/>
  <c r="O20" i="25" s="1"/>
  <c r="O15" i="24"/>
  <c r="K69" i="25"/>
  <c r="P16" i="24"/>
  <c r="K71" i="25"/>
  <c r="P18" i="24"/>
  <c r="K70" i="24"/>
  <c r="P17" i="23"/>
  <c r="E15" i="23"/>
  <c r="H61" i="24"/>
  <c r="G17" i="21"/>
  <c r="J63" i="22"/>
  <c r="L18" i="22"/>
  <c r="G71" i="23"/>
  <c r="L16" i="22"/>
  <c r="G69" i="23"/>
  <c r="N20" i="25"/>
  <c r="H65" i="23"/>
  <c r="E19" i="22"/>
  <c r="H72" i="24"/>
  <c r="M19" i="23"/>
  <c r="L14" i="1"/>
  <c r="J37" i="1"/>
  <c r="H69" i="21"/>
  <c r="M16" i="20"/>
  <c r="L61" i="24"/>
  <c r="I15" i="23"/>
  <c r="E17" i="23"/>
  <c r="H63" i="24"/>
  <c r="D18" i="23"/>
  <c r="G64" i="24"/>
  <c r="E16" i="18"/>
  <c r="H62" i="19"/>
  <c r="I61" i="23"/>
  <c r="F15" i="22"/>
  <c r="M61" i="24"/>
  <c r="J15" i="23"/>
  <c r="I64" i="23"/>
  <c r="F18" i="22"/>
  <c r="M65" i="24"/>
  <c r="J19" i="23"/>
  <c r="M64" i="24"/>
  <c r="J18" i="23"/>
  <c r="L64" i="24"/>
  <c r="I18" i="23"/>
  <c r="G63" i="24"/>
  <c r="D17" i="23"/>
  <c r="L63" i="24"/>
  <c r="I17" i="23"/>
  <c r="N19" i="23"/>
  <c r="I72" i="24"/>
  <c r="I63" i="23"/>
  <c r="F17" i="22"/>
  <c r="I68" i="24"/>
  <c r="N15" i="23"/>
  <c r="H20" i="24"/>
  <c r="I71" i="24"/>
  <c r="N18" i="23"/>
  <c r="M15" i="23"/>
  <c r="H68" i="24"/>
  <c r="M20" i="24" s="1"/>
  <c r="L19" i="20"/>
  <c r="G72" i="21"/>
  <c r="D16" i="23"/>
  <c r="G62" i="24"/>
  <c r="K62" i="23"/>
  <c r="H16" i="22"/>
  <c r="I62" i="23"/>
  <c r="F16" i="22"/>
  <c r="H70" i="23"/>
  <c r="M17" i="22"/>
  <c r="I69" i="23"/>
  <c r="N16" i="22"/>
  <c r="K63" i="23"/>
  <c r="H17" i="22"/>
  <c r="L62" i="23"/>
  <c r="I16" i="22"/>
  <c r="I70" i="24"/>
  <c r="N17" i="23"/>
  <c r="M62" i="24"/>
  <c r="J16" i="23"/>
  <c r="M63" i="24"/>
  <c r="J17" i="23"/>
  <c r="K65" i="23"/>
  <c r="H19" i="22"/>
  <c r="J65" i="23"/>
  <c r="G19" i="22"/>
  <c r="K61" i="23"/>
  <c r="H15" i="22"/>
  <c r="L65" i="24"/>
  <c r="I19" i="23"/>
  <c r="K64" i="23"/>
  <c r="H18" i="22"/>
  <c r="J61" i="21"/>
  <c r="G15" i="20"/>
  <c r="G68" i="24"/>
  <c r="L20" i="24" s="1"/>
  <c r="L15" i="23"/>
  <c r="H71" i="23"/>
  <c r="M18" i="22"/>
  <c r="J64" i="23"/>
  <c r="G18" i="22"/>
  <c r="G65" i="24"/>
  <c r="D19" i="23"/>
  <c r="D20" i="25"/>
  <c r="L70" i="23" l="1"/>
  <c r="Q17" i="22"/>
  <c r="G61" i="24"/>
  <c r="D15" i="23"/>
  <c r="V5" i="18"/>
  <c r="V10" i="19"/>
  <c r="V14" i="19" s="1"/>
  <c r="V8" i="18" s="1"/>
  <c r="K72" i="23"/>
  <c r="P19" i="22"/>
  <c r="M72" i="24"/>
  <c r="R19" i="23"/>
  <c r="J70" i="22"/>
  <c r="O17" i="21"/>
  <c r="R18" i="22"/>
  <c r="M71" i="23"/>
  <c r="Q16" i="21"/>
  <c r="L69" i="22"/>
  <c r="M69" i="23"/>
  <c r="R16" i="22"/>
  <c r="I20" i="24"/>
  <c r="N20" i="24"/>
  <c r="K68" i="24"/>
  <c r="P15" i="23"/>
  <c r="Q15" i="21"/>
  <c r="L68" i="22"/>
  <c r="J72" i="23"/>
  <c r="O19" i="22"/>
  <c r="H64" i="24"/>
  <c r="E18" i="23"/>
  <c r="K69" i="24"/>
  <c r="P16" i="23"/>
  <c r="G70" i="21"/>
  <c r="L17" i="20"/>
  <c r="M70" i="24"/>
  <c r="R20" i="24" s="1"/>
  <c r="R17" i="23"/>
  <c r="J62" i="23"/>
  <c r="G16" i="22"/>
  <c r="E20" i="24"/>
  <c r="I65" i="24"/>
  <c r="F20" i="24" s="1"/>
  <c r="F19" i="23"/>
  <c r="P20" i="25"/>
  <c r="M68" i="23"/>
  <c r="R15" i="22"/>
  <c r="L71" i="24"/>
  <c r="Q18" i="23"/>
  <c r="J69" i="23"/>
  <c r="O16" i="22"/>
  <c r="L72" i="24"/>
  <c r="Q20" i="24" s="1"/>
  <c r="Q19" i="23"/>
  <c r="J71" i="22"/>
  <c r="O18" i="21"/>
  <c r="K70" i="23"/>
  <c r="P17" i="22"/>
  <c r="K71" i="24"/>
  <c r="P18" i="23"/>
  <c r="J68" i="24"/>
  <c r="O20" i="24" s="1"/>
  <c r="O15" i="23"/>
  <c r="Q20" i="25"/>
  <c r="L16" i="21"/>
  <c r="G69" i="22"/>
  <c r="L18" i="21"/>
  <c r="G71" i="22"/>
  <c r="J63" i="21"/>
  <c r="G17" i="20"/>
  <c r="E15" i="22"/>
  <c r="H61" i="23"/>
  <c r="H72" i="23"/>
  <c r="M19" i="22"/>
  <c r="H65" i="22"/>
  <c r="E19" i="21"/>
  <c r="L37" i="1"/>
  <c r="P35" i="1" s="1"/>
  <c r="M14" i="1"/>
  <c r="P12" i="1"/>
  <c r="G15" i="19"/>
  <c r="J61" i="20"/>
  <c r="L65" i="23"/>
  <c r="I19" i="22"/>
  <c r="N17" i="22"/>
  <c r="I70" i="23"/>
  <c r="L62" i="22"/>
  <c r="I16" i="21"/>
  <c r="N16" i="21"/>
  <c r="I69" i="22"/>
  <c r="I62" i="22"/>
  <c r="F16" i="21"/>
  <c r="N15" i="22"/>
  <c r="I68" i="23"/>
  <c r="G63" i="23"/>
  <c r="D17" i="22"/>
  <c r="L64" i="23"/>
  <c r="I18" i="22"/>
  <c r="M65" i="23"/>
  <c r="J19" i="22"/>
  <c r="M61" i="23"/>
  <c r="J15" i="22"/>
  <c r="I61" i="22"/>
  <c r="F15" i="21"/>
  <c r="D18" i="22"/>
  <c r="G64" i="23"/>
  <c r="H63" i="23"/>
  <c r="E17" i="22"/>
  <c r="G20" i="23"/>
  <c r="J20" i="24"/>
  <c r="D20" i="24"/>
  <c r="J64" i="22"/>
  <c r="G18" i="21"/>
  <c r="G65" i="23"/>
  <c r="D19" i="22"/>
  <c r="H71" i="22"/>
  <c r="M18" i="21"/>
  <c r="G68" i="23"/>
  <c r="L20" i="23" s="1"/>
  <c r="L15" i="22"/>
  <c r="K64" i="22"/>
  <c r="H18" i="21"/>
  <c r="K61" i="22"/>
  <c r="H15" i="21"/>
  <c r="G19" i="21"/>
  <c r="J65" i="22"/>
  <c r="M63" i="23"/>
  <c r="J17" i="22"/>
  <c r="M62" i="23"/>
  <c r="J16" i="22"/>
  <c r="L19" i="19"/>
  <c r="G72" i="20"/>
  <c r="M15" i="22"/>
  <c r="H68" i="23"/>
  <c r="L61" i="23"/>
  <c r="I15" i="22"/>
  <c r="H20" i="23"/>
  <c r="K63" i="22"/>
  <c r="H17" i="21"/>
  <c r="M17" i="21"/>
  <c r="H70" i="22"/>
  <c r="K62" i="22"/>
  <c r="H16" i="21"/>
  <c r="I71" i="23"/>
  <c r="N18" i="22"/>
  <c r="I63" i="22"/>
  <c r="F17" i="21"/>
  <c r="L63" i="23"/>
  <c r="I17" i="22"/>
  <c r="M64" i="23"/>
  <c r="J18" i="22"/>
  <c r="I64" i="22"/>
  <c r="F18" i="21"/>
  <c r="K65" i="22"/>
  <c r="H19" i="21"/>
  <c r="G62" i="23"/>
  <c r="D16" i="22"/>
  <c r="N19" i="22"/>
  <c r="I72" i="23"/>
  <c r="E16" i="17"/>
  <c r="H62" i="18"/>
  <c r="M16" i="19"/>
  <c r="H69" i="20"/>
  <c r="D15" i="22" l="1"/>
  <c r="G61" i="23"/>
  <c r="M20" i="23"/>
  <c r="L70" i="22"/>
  <c r="Q17" i="21"/>
  <c r="N20" i="23"/>
  <c r="R18" i="21"/>
  <c r="M71" i="22"/>
  <c r="Q15" i="20"/>
  <c r="L68" i="21"/>
  <c r="L69" i="21"/>
  <c r="Q16" i="20"/>
  <c r="V5" i="17"/>
  <c r="V10" i="18"/>
  <c r="V14" i="18" s="1"/>
  <c r="V8" i="17" s="1"/>
  <c r="J70" i="21"/>
  <c r="O17" i="20"/>
  <c r="J72" i="22"/>
  <c r="O19" i="21"/>
  <c r="K68" i="23"/>
  <c r="P15" i="22"/>
  <c r="M69" i="22"/>
  <c r="R16" i="21"/>
  <c r="M72" i="23"/>
  <c r="R19" i="22"/>
  <c r="P19" i="21"/>
  <c r="K72" i="22"/>
  <c r="K69" i="23"/>
  <c r="P16" i="22"/>
  <c r="I20" i="23"/>
  <c r="K71" i="23"/>
  <c r="P18" i="22"/>
  <c r="J71" i="21"/>
  <c r="O18" i="20"/>
  <c r="L71" i="23"/>
  <c r="Q18" i="22"/>
  <c r="M68" i="22"/>
  <c r="R15" i="21"/>
  <c r="G16" i="21"/>
  <c r="J62" i="22"/>
  <c r="G20" i="22" s="1"/>
  <c r="P20" i="24"/>
  <c r="M70" i="23"/>
  <c r="R20" i="23" s="1"/>
  <c r="R17" i="22"/>
  <c r="D20" i="23"/>
  <c r="F19" i="22"/>
  <c r="I65" i="23"/>
  <c r="F20" i="23" s="1"/>
  <c r="L17" i="19"/>
  <c r="G70" i="20"/>
  <c r="E18" i="22"/>
  <c r="H64" i="23"/>
  <c r="E20" i="23" s="1"/>
  <c r="J68" i="23"/>
  <c r="O20" i="23" s="1"/>
  <c r="O15" i="22"/>
  <c r="K70" i="22"/>
  <c r="P17" i="21"/>
  <c r="L72" i="23"/>
  <c r="Q20" i="23" s="1"/>
  <c r="Q19" i="22"/>
  <c r="J69" i="22"/>
  <c r="O16" i="21"/>
  <c r="E19" i="20"/>
  <c r="H65" i="21"/>
  <c r="H72" i="22"/>
  <c r="M19" i="21"/>
  <c r="H61" i="22"/>
  <c r="E15" i="21"/>
  <c r="L18" i="20"/>
  <c r="G71" i="21"/>
  <c r="L16" i="20"/>
  <c r="G69" i="21"/>
  <c r="J63" i="20"/>
  <c r="G17" i="19"/>
  <c r="M37" i="1"/>
  <c r="N14" i="1"/>
  <c r="I64" i="21"/>
  <c r="F18" i="20"/>
  <c r="H62" i="17"/>
  <c r="E16" i="16"/>
  <c r="N19" i="21"/>
  <c r="I72" i="22"/>
  <c r="M15" i="21"/>
  <c r="H68" i="22"/>
  <c r="M20" i="22" s="1"/>
  <c r="I61" i="21"/>
  <c r="F15" i="20"/>
  <c r="M65" i="22"/>
  <c r="J19" i="21"/>
  <c r="G63" i="22"/>
  <c r="D17" i="21"/>
  <c r="I62" i="21"/>
  <c r="F16" i="20"/>
  <c r="L62" i="21"/>
  <c r="I16" i="20"/>
  <c r="L65" i="22"/>
  <c r="I19" i="21"/>
  <c r="H20" i="22"/>
  <c r="D16" i="21"/>
  <c r="G62" i="22"/>
  <c r="K65" i="21"/>
  <c r="H19" i="20"/>
  <c r="M64" i="22"/>
  <c r="J18" i="21"/>
  <c r="L63" i="22"/>
  <c r="I17" i="21"/>
  <c r="I63" i="21"/>
  <c r="F17" i="20"/>
  <c r="N18" i="21"/>
  <c r="I71" i="22"/>
  <c r="K62" i="21"/>
  <c r="H16" i="20"/>
  <c r="K63" i="21"/>
  <c r="H17" i="20"/>
  <c r="M63" i="22"/>
  <c r="J17" i="21"/>
  <c r="K61" i="21"/>
  <c r="H15" i="20"/>
  <c r="L15" i="21"/>
  <c r="G68" i="22"/>
  <c r="L20" i="22" s="1"/>
  <c r="D19" i="21"/>
  <c r="G65" i="22"/>
  <c r="N16" i="20"/>
  <c r="I69" i="21"/>
  <c r="G15" i="18"/>
  <c r="J61" i="19"/>
  <c r="M16" i="18"/>
  <c r="H69" i="19"/>
  <c r="M17" i="20"/>
  <c r="H70" i="21"/>
  <c r="G72" i="19"/>
  <c r="L19" i="18"/>
  <c r="G19" i="20"/>
  <c r="J65" i="21"/>
  <c r="H63" i="22"/>
  <c r="E17" i="21"/>
  <c r="M61" i="22"/>
  <c r="J15" i="21"/>
  <c r="L64" i="22"/>
  <c r="I18" i="21"/>
  <c r="J20" i="23"/>
  <c r="L61" i="22"/>
  <c r="I15" i="21"/>
  <c r="M62" i="22"/>
  <c r="J16" i="21"/>
  <c r="K64" i="21"/>
  <c r="H18" i="20"/>
  <c r="M18" i="20"/>
  <c r="H71" i="21"/>
  <c r="J64" i="21"/>
  <c r="G18" i="20"/>
  <c r="G64" i="22"/>
  <c r="D18" i="21"/>
  <c r="I68" i="22"/>
  <c r="N15" i="21"/>
  <c r="N17" i="21"/>
  <c r="I70" i="22"/>
  <c r="L70" i="21" l="1"/>
  <c r="Q17" i="20"/>
  <c r="G61" i="22"/>
  <c r="D15" i="21"/>
  <c r="M69" i="21"/>
  <c r="R16" i="20"/>
  <c r="J72" i="21"/>
  <c r="O19" i="20"/>
  <c r="Q15" i="19"/>
  <c r="L68" i="20"/>
  <c r="K72" i="21"/>
  <c r="P19" i="20"/>
  <c r="V5" i="16"/>
  <c r="V10" i="17"/>
  <c r="V14" i="17" s="1"/>
  <c r="V8" i="16" s="1"/>
  <c r="M71" i="21"/>
  <c r="R18" i="20"/>
  <c r="N20" i="22"/>
  <c r="I20" i="22"/>
  <c r="M72" i="22"/>
  <c r="R19" i="21"/>
  <c r="K68" i="22"/>
  <c r="P15" i="21"/>
  <c r="J70" i="20"/>
  <c r="O17" i="19"/>
  <c r="Q16" i="19"/>
  <c r="L69" i="20"/>
  <c r="K71" i="22"/>
  <c r="P18" i="21"/>
  <c r="J69" i="21"/>
  <c r="O16" i="20"/>
  <c r="K70" i="21"/>
  <c r="P17" i="20"/>
  <c r="K69" i="22"/>
  <c r="P20" i="22" s="1"/>
  <c r="P16" i="21"/>
  <c r="I65" i="22"/>
  <c r="F20" i="22" s="1"/>
  <c r="F19" i="21"/>
  <c r="L17" i="18"/>
  <c r="G70" i="19"/>
  <c r="J71" i="20"/>
  <c r="O18" i="19"/>
  <c r="P20" i="23"/>
  <c r="H64" i="22"/>
  <c r="E20" i="22" s="1"/>
  <c r="E18" i="21"/>
  <c r="J20" i="22"/>
  <c r="L72" i="22"/>
  <c r="Q19" i="21"/>
  <c r="J68" i="22"/>
  <c r="O20" i="22" s="1"/>
  <c r="O15" i="21"/>
  <c r="M70" i="22"/>
  <c r="R20" i="22" s="1"/>
  <c r="R17" i="21"/>
  <c r="J62" i="21"/>
  <c r="G20" i="21" s="1"/>
  <c r="G16" i="20"/>
  <c r="M68" i="21"/>
  <c r="R15" i="20"/>
  <c r="L71" i="22"/>
  <c r="Q18" i="21"/>
  <c r="G17" i="18"/>
  <c r="J63" i="19"/>
  <c r="G69" i="20"/>
  <c r="L16" i="19"/>
  <c r="L18" i="19"/>
  <c r="G71" i="20"/>
  <c r="E19" i="19"/>
  <c r="H65" i="20"/>
  <c r="H61" i="21"/>
  <c r="E15" i="20"/>
  <c r="H72" i="21"/>
  <c r="M19" i="20"/>
  <c r="O14" i="1"/>
  <c r="N37" i="1"/>
  <c r="N17" i="20"/>
  <c r="I70" i="21"/>
  <c r="H71" i="20"/>
  <c r="M18" i="19"/>
  <c r="M63" i="21"/>
  <c r="J17" i="20"/>
  <c r="K62" i="20"/>
  <c r="H16" i="19"/>
  <c r="I63" i="20"/>
  <c r="F17" i="19"/>
  <c r="M64" i="21"/>
  <c r="J18" i="20"/>
  <c r="I62" i="20"/>
  <c r="F16" i="19"/>
  <c r="M65" i="21"/>
  <c r="J19" i="20"/>
  <c r="E16" i="15"/>
  <c r="H62" i="16"/>
  <c r="I64" i="20"/>
  <c r="F18" i="19"/>
  <c r="D18" i="20"/>
  <c r="G64" i="21"/>
  <c r="M62" i="21"/>
  <c r="J16" i="20"/>
  <c r="L64" i="21"/>
  <c r="I18" i="20"/>
  <c r="H63" i="21"/>
  <c r="E17" i="20"/>
  <c r="L19" i="17"/>
  <c r="G72" i="18"/>
  <c r="I69" i="20"/>
  <c r="N16" i="19"/>
  <c r="D19" i="20"/>
  <c r="G65" i="21"/>
  <c r="N18" i="20"/>
  <c r="I71" i="21"/>
  <c r="G62" i="21"/>
  <c r="D16" i="20"/>
  <c r="N19" i="20"/>
  <c r="I72" i="21"/>
  <c r="G19" i="19"/>
  <c r="J65" i="20"/>
  <c r="H70" i="20"/>
  <c r="M17" i="19"/>
  <c r="M16" i="17"/>
  <c r="H69" i="18"/>
  <c r="K61" i="20"/>
  <c r="H15" i="19"/>
  <c r="K63" i="20"/>
  <c r="H17" i="19"/>
  <c r="L63" i="21"/>
  <c r="I17" i="20"/>
  <c r="K65" i="20"/>
  <c r="H19" i="19"/>
  <c r="L65" i="21"/>
  <c r="I19" i="20"/>
  <c r="L62" i="20"/>
  <c r="I16" i="19"/>
  <c r="D17" i="20"/>
  <c r="G63" i="21"/>
  <c r="I61" i="20"/>
  <c r="F15" i="19"/>
  <c r="D20" i="22"/>
  <c r="I68" i="21"/>
  <c r="N15" i="20"/>
  <c r="J64" i="20"/>
  <c r="G18" i="19"/>
  <c r="K64" i="20"/>
  <c r="H18" i="19"/>
  <c r="L61" i="21"/>
  <c r="I15" i="20"/>
  <c r="M61" i="21"/>
  <c r="J15" i="20"/>
  <c r="G15" i="17"/>
  <c r="J61" i="18"/>
  <c r="G68" i="21"/>
  <c r="L20" i="21" s="1"/>
  <c r="L15" i="20"/>
  <c r="M15" i="20"/>
  <c r="H68" i="21"/>
  <c r="M20" i="21" s="1"/>
  <c r="H20" i="21"/>
  <c r="D15" i="20" l="1"/>
  <c r="G61" i="21"/>
  <c r="L70" i="20"/>
  <c r="Q17" i="19"/>
  <c r="K68" i="21"/>
  <c r="P15" i="20"/>
  <c r="R16" i="19"/>
  <c r="M69" i="20"/>
  <c r="I20" i="21"/>
  <c r="L69" i="19"/>
  <c r="Q16" i="18"/>
  <c r="V5" i="15"/>
  <c r="V10" i="16"/>
  <c r="V14" i="16" s="1"/>
  <c r="V8" i="15" s="1"/>
  <c r="L68" i="19"/>
  <c r="Q15" i="18"/>
  <c r="J70" i="19"/>
  <c r="O17" i="18"/>
  <c r="M72" i="21"/>
  <c r="R19" i="20"/>
  <c r="M71" i="20"/>
  <c r="R18" i="19"/>
  <c r="K72" i="20"/>
  <c r="P19" i="19"/>
  <c r="O19" i="19"/>
  <c r="J72" i="20"/>
  <c r="R15" i="19"/>
  <c r="M68" i="20"/>
  <c r="M70" i="21"/>
  <c r="R17" i="20"/>
  <c r="L72" i="21"/>
  <c r="Q20" i="21" s="1"/>
  <c r="Q19" i="20"/>
  <c r="K69" i="21"/>
  <c r="P16" i="20"/>
  <c r="R20" i="21"/>
  <c r="Q20" i="22"/>
  <c r="E18" i="20"/>
  <c r="H64" i="21"/>
  <c r="J69" i="20"/>
  <c r="O16" i="19"/>
  <c r="K71" i="21"/>
  <c r="P18" i="20"/>
  <c r="K70" i="20"/>
  <c r="P17" i="19"/>
  <c r="N20" i="21"/>
  <c r="E20" i="21"/>
  <c r="L71" i="21"/>
  <c r="Q18" i="20"/>
  <c r="G16" i="19"/>
  <c r="J62" i="20"/>
  <c r="J68" i="21"/>
  <c r="O15" i="20"/>
  <c r="J71" i="19"/>
  <c r="O18" i="18"/>
  <c r="G70" i="18"/>
  <c r="L17" i="17"/>
  <c r="I65" i="21"/>
  <c r="F20" i="21" s="1"/>
  <c r="F19" i="20"/>
  <c r="O20" i="21"/>
  <c r="E19" i="18"/>
  <c r="H65" i="19"/>
  <c r="L18" i="18"/>
  <c r="G71" i="19"/>
  <c r="J63" i="18"/>
  <c r="G17" i="17"/>
  <c r="H72" i="20"/>
  <c r="M19" i="19"/>
  <c r="H61" i="20"/>
  <c r="E15" i="19"/>
  <c r="L16" i="18"/>
  <c r="G69" i="19"/>
  <c r="P14" i="1"/>
  <c r="O37" i="1"/>
  <c r="M15" i="19"/>
  <c r="H68" i="20"/>
  <c r="I61" i="19"/>
  <c r="F15" i="18"/>
  <c r="I16" i="18"/>
  <c r="L62" i="19"/>
  <c r="K65" i="19"/>
  <c r="H19" i="18"/>
  <c r="K63" i="19"/>
  <c r="H17" i="18"/>
  <c r="H70" i="19"/>
  <c r="M17" i="18"/>
  <c r="I69" i="19"/>
  <c r="N16" i="18"/>
  <c r="E17" i="19"/>
  <c r="H63" i="20"/>
  <c r="I62" i="19"/>
  <c r="F16" i="18"/>
  <c r="M64" i="20"/>
  <c r="J18" i="19"/>
  <c r="K62" i="19"/>
  <c r="H16" i="18"/>
  <c r="H71" i="19"/>
  <c r="M18" i="18"/>
  <c r="G68" i="20"/>
  <c r="L20" i="20" s="1"/>
  <c r="L15" i="19"/>
  <c r="L61" i="20"/>
  <c r="I15" i="19"/>
  <c r="J64" i="19"/>
  <c r="G18" i="18"/>
  <c r="D17" i="19"/>
  <c r="G63" i="20"/>
  <c r="M16" i="16"/>
  <c r="H69" i="17"/>
  <c r="J65" i="19"/>
  <c r="G19" i="18"/>
  <c r="N19" i="19"/>
  <c r="I72" i="20"/>
  <c r="I71" i="20"/>
  <c r="N18" i="19"/>
  <c r="L19" i="16"/>
  <c r="G72" i="17"/>
  <c r="I70" i="20"/>
  <c r="N17" i="19"/>
  <c r="D20" i="21"/>
  <c r="J20" i="21"/>
  <c r="G15" i="16"/>
  <c r="J61" i="17"/>
  <c r="L65" i="20"/>
  <c r="I19" i="19"/>
  <c r="L63" i="20"/>
  <c r="I17" i="19"/>
  <c r="K61" i="19"/>
  <c r="H15" i="18"/>
  <c r="G62" i="20"/>
  <c r="D16" i="19"/>
  <c r="L64" i="20"/>
  <c r="I18" i="19"/>
  <c r="M62" i="20"/>
  <c r="J16" i="19"/>
  <c r="I64" i="19"/>
  <c r="F18" i="18"/>
  <c r="M65" i="20"/>
  <c r="J19" i="19"/>
  <c r="I63" i="19"/>
  <c r="F17" i="18"/>
  <c r="M63" i="20"/>
  <c r="J17" i="19"/>
  <c r="G20" i="20"/>
  <c r="M61" i="20"/>
  <c r="J15" i="19"/>
  <c r="K64" i="19"/>
  <c r="H18" i="18"/>
  <c r="I68" i="20"/>
  <c r="N20" i="20" s="1"/>
  <c r="N15" i="19"/>
  <c r="D19" i="19"/>
  <c r="G65" i="20"/>
  <c r="G64" i="20"/>
  <c r="D18" i="19"/>
  <c r="H62" i="15"/>
  <c r="E16" i="14"/>
  <c r="H20" i="20"/>
  <c r="L70" i="19" l="1"/>
  <c r="Q17" i="18"/>
  <c r="D15" i="19"/>
  <c r="G61" i="20"/>
  <c r="M71" i="19"/>
  <c r="R18" i="18"/>
  <c r="J70" i="18"/>
  <c r="O17" i="17"/>
  <c r="L68" i="18"/>
  <c r="Q15" i="17"/>
  <c r="L69" i="18"/>
  <c r="Q16" i="17"/>
  <c r="M69" i="19"/>
  <c r="R16" i="18"/>
  <c r="O19" i="18"/>
  <c r="J72" i="19"/>
  <c r="P15" i="19"/>
  <c r="K68" i="20"/>
  <c r="P19" i="18"/>
  <c r="K72" i="19"/>
  <c r="R19" i="19"/>
  <c r="M72" i="20"/>
  <c r="V5" i="14"/>
  <c r="V10" i="15"/>
  <c r="V14" i="15" s="1"/>
  <c r="V8" i="14" s="1"/>
  <c r="Q18" i="19"/>
  <c r="L71" i="20"/>
  <c r="K69" i="20"/>
  <c r="P16" i="19"/>
  <c r="P20" i="21"/>
  <c r="R17" i="19"/>
  <c r="M70" i="20"/>
  <c r="L17" i="16"/>
  <c r="G70" i="17"/>
  <c r="O16" i="18"/>
  <c r="J69" i="19"/>
  <c r="I20" i="20"/>
  <c r="F19" i="19"/>
  <c r="I65" i="20"/>
  <c r="F20" i="20" s="1"/>
  <c r="J71" i="18"/>
  <c r="O18" i="17"/>
  <c r="J68" i="20"/>
  <c r="O20" i="20" s="1"/>
  <c r="O15" i="19"/>
  <c r="K71" i="20"/>
  <c r="P18" i="19"/>
  <c r="M68" i="19"/>
  <c r="R15" i="18"/>
  <c r="K70" i="19"/>
  <c r="P17" i="18"/>
  <c r="G16" i="18"/>
  <c r="J62" i="19"/>
  <c r="G20" i="19" s="1"/>
  <c r="E18" i="19"/>
  <c r="H64" i="20"/>
  <c r="E20" i="20" s="1"/>
  <c r="Q19" i="19"/>
  <c r="L72" i="20"/>
  <c r="Q20" i="20" s="1"/>
  <c r="E15" i="18"/>
  <c r="H61" i="19"/>
  <c r="H72" i="19"/>
  <c r="M19" i="18"/>
  <c r="G71" i="18"/>
  <c r="L18" i="17"/>
  <c r="E19" i="17"/>
  <c r="H65" i="18"/>
  <c r="M20" i="20"/>
  <c r="G69" i="18"/>
  <c r="L16" i="17"/>
  <c r="G17" i="16"/>
  <c r="J63" i="17"/>
  <c r="P37" i="1"/>
  <c r="Q14" i="1"/>
  <c r="G64" i="19"/>
  <c r="D18" i="18"/>
  <c r="N15" i="18"/>
  <c r="I68" i="19"/>
  <c r="M61" i="19"/>
  <c r="J15" i="18"/>
  <c r="J61" i="16"/>
  <c r="G15" i="15"/>
  <c r="N17" i="18"/>
  <c r="I70" i="19"/>
  <c r="I71" i="19"/>
  <c r="N18" i="18"/>
  <c r="J65" i="18"/>
  <c r="G19" i="17"/>
  <c r="G18" i="17"/>
  <c r="J64" i="18"/>
  <c r="G68" i="19"/>
  <c r="L20" i="19" s="1"/>
  <c r="L15" i="18"/>
  <c r="H71" i="18"/>
  <c r="M18" i="17"/>
  <c r="M64" i="19"/>
  <c r="J18" i="18"/>
  <c r="H17" i="17"/>
  <c r="K63" i="18"/>
  <c r="J20" i="20"/>
  <c r="D20" i="20"/>
  <c r="D19" i="18"/>
  <c r="G65" i="19"/>
  <c r="M63" i="19"/>
  <c r="J17" i="18"/>
  <c r="M65" i="19"/>
  <c r="J19" i="18"/>
  <c r="M62" i="19"/>
  <c r="J16" i="18"/>
  <c r="D16" i="18"/>
  <c r="G62" i="19"/>
  <c r="L63" i="19"/>
  <c r="I17" i="18"/>
  <c r="G72" i="16"/>
  <c r="L19" i="15"/>
  <c r="H69" i="16"/>
  <c r="M16" i="15"/>
  <c r="H20" i="19"/>
  <c r="K64" i="18"/>
  <c r="H18" i="17"/>
  <c r="L61" i="19"/>
  <c r="I15" i="18"/>
  <c r="K62" i="18"/>
  <c r="H16" i="17"/>
  <c r="F16" i="17"/>
  <c r="I62" i="18"/>
  <c r="N16" i="17"/>
  <c r="I69" i="18"/>
  <c r="M17" i="17"/>
  <c r="H70" i="18"/>
  <c r="K65" i="18"/>
  <c r="H19" i="17"/>
  <c r="I61" i="18"/>
  <c r="F15" i="17"/>
  <c r="E16" i="13"/>
  <c r="H62" i="14"/>
  <c r="F17" i="17"/>
  <c r="I63" i="18"/>
  <c r="I64" i="18"/>
  <c r="F18" i="17"/>
  <c r="L64" i="19"/>
  <c r="I18" i="18"/>
  <c r="H15" i="17"/>
  <c r="K61" i="18"/>
  <c r="L65" i="19"/>
  <c r="I19" i="18"/>
  <c r="N19" i="18"/>
  <c r="I72" i="19"/>
  <c r="D17" i="18"/>
  <c r="G63" i="19"/>
  <c r="H63" i="19"/>
  <c r="E17" i="18"/>
  <c r="I16" i="17"/>
  <c r="L62" i="18"/>
  <c r="M15" i="18"/>
  <c r="H68" i="19"/>
  <c r="D15" i="18" l="1"/>
  <c r="G61" i="19"/>
  <c r="Q17" i="17"/>
  <c r="L70" i="18"/>
  <c r="K72" i="18"/>
  <c r="P19" i="17"/>
  <c r="J72" i="18"/>
  <c r="O19" i="17"/>
  <c r="M69" i="18"/>
  <c r="R16" i="17"/>
  <c r="L68" i="17"/>
  <c r="Q15" i="16"/>
  <c r="R18" i="17"/>
  <c r="M71" i="18"/>
  <c r="P20" i="20"/>
  <c r="V5" i="13"/>
  <c r="V10" i="14"/>
  <c r="V14" i="14" s="1"/>
  <c r="V8" i="13" s="1"/>
  <c r="M72" i="19"/>
  <c r="R19" i="18"/>
  <c r="P15" i="18"/>
  <c r="K68" i="19"/>
  <c r="M20" i="19"/>
  <c r="R20" i="20"/>
  <c r="Q16" i="16"/>
  <c r="L69" i="17"/>
  <c r="O17" i="16"/>
  <c r="J70" i="17"/>
  <c r="I65" i="19"/>
  <c r="F20" i="19" s="1"/>
  <c r="F19" i="18"/>
  <c r="M70" i="19"/>
  <c r="R17" i="18"/>
  <c r="G16" i="17"/>
  <c r="J62" i="18"/>
  <c r="J20" i="19"/>
  <c r="L72" i="19"/>
  <c r="Q19" i="18"/>
  <c r="K70" i="18"/>
  <c r="P17" i="17"/>
  <c r="K71" i="19"/>
  <c r="P18" i="18"/>
  <c r="O18" i="16"/>
  <c r="J71" i="17"/>
  <c r="J69" i="18"/>
  <c r="O16" i="17"/>
  <c r="G70" i="16"/>
  <c r="L17" i="15"/>
  <c r="L71" i="19"/>
  <c r="Q18" i="18"/>
  <c r="E18" i="18"/>
  <c r="H64" i="19"/>
  <c r="E20" i="19" s="1"/>
  <c r="R15" i="17"/>
  <c r="M68" i="18"/>
  <c r="J68" i="19"/>
  <c r="O20" i="19" s="1"/>
  <c r="O15" i="18"/>
  <c r="N20" i="19"/>
  <c r="K69" i="19"/>
  <c r="P20" i="19" s="1"/>
  <c r="P16" i="18"/>
  <c r="G69" i="17"/>
  <c r="L16" i="16"/>
  <c r="H65" i="17"/>
  <c r="E19" i="16"/>
  <c r="H61" i="18"/>
  <c r="E15" i="17"/>
  <c r="J63" i="16"/>
  <c r="G17" i="15"/>
  <c r="L18" i="16"/>
  <c r="G71" i="17"/>
  <c r="M19" i="17"/>
  <c r="H72" i="18"/>
  <c r="I20" i="19"/>
  <c r="Q37" i="1"/>
  <c r="R14" i="1"/>
  <c r="I19" i="17"/>
  <c r="L65" i="18"/>
  <c r="F18" i="16"/>
  <c r="I64" i="17"/>
  <c r="I16" i="16"/>
  <c r="L62" i="17"/>
  <c r="G63" i="18"/>
  <c r="D17" i="17"/>
  <c r="K61" i="17"/>
  <c r="H15" i="16"/>
  <c r="I63" i="17"/>
  <c r="F17" i="16"/>
  <c r="H62" i="13"/>
  <c r="E16" i="12"/>
  <c r="M17" i="16"/>
  <c r="H70" i="17"/>
  <c r="I62" i="17"/>
  <c r="F16" i="16"/>
  <c r="M16" i="14"/>
  <c r="H69" i="15"/>
  <c r="I17" i="17"/>
  <c r="L63" i="18"/>
  <c r="J16" i="17"/>
  <c r="M62" i="18"/>
  <c r="J17" i="17"/>
  <c r="M63" i="18"/>
  <c r="J18" i="17"/>
  <c r="M64" i="18"/>
  <c r="G68" i="18"/>
  <c r="L20" i="18" s="1"/>
  <c r="L15" i="17"/>
  <c r="G19" i="16"/>
  <c r="J65" i="17"/>
  <c r="J61" i="15"/>
  <c r="G15" i="14"/>
  <c r="D18" i="17"/>
  <c r="G64" i="18"/>
  <c r="I18" i="17"/>
  <c r="L64" i="18"/>
  <c r="F15" i="16"/>
  <c r="I61" i="17"/>
  <c r="I15" i="17"/>
  <c r="L61" i="18"/>
  <c r="D16" i="17"/>
  <c r="G62" i="18"/>
  <c r="K63" i="17"/>
  <c r="H17" i="16"/>
  <c r="J64" i="17"/>
  <c r="G18" i="16"/>
  <c r="N17" i="17"/>
  <c r="I70" i="18"/>
  <c r="H63" i="18"/>
  <c r="E17" i="17"/>
  <c r="M15" i="17"/>
  <c r="H68" i="18"/>
  <c r="N19" i="17"/>
  <c r="I72" i="18"/>
  <c r="N16" i="16"/>
  <c r="I69" i="17"/>
  <c r="G72" i="15"/>
  <c r="L19" i="14"/>
  <c r="J19" i="17"/>
  <c r="M65" i="18"/>
  <c r="M18" i="16"/>
  <c r="H71" i="17"/>
  <c r="N18" i="17"/>
  <c r="I71" i="18"/>
  <c r="J15" i="17"/>
  <c r="M61" i="18"/>
  <c r="H20" i="18"/>
  <c r="D20" i="19"/>
  <c r="H19" i="16"/>
  <c r="K65" i="17"/>
  <c r="H16" i="16"/>
  <c r="K62" i="17"/>
  <c r="H18" i="16"/>
  <c r="K64" i="17"/>
  <c r="G65" i="18"/>
  <c r="D19" i="17"/>
  <c r="I68" i="18"/>
  <c r="N15" i="17"/>
  <c r="G20" i="18"/>
  <c r="Q17" i="16" l="1"/>
  <c r="L70" i="17"/>
  <c r="G61" i="18"/>
  <c r="D15" i="17"/>
  <c r="R19" i="17"/>
  <c r="M72" i="18"/>
  <c r="L69" i="16"/>
  <c r="Q16" i="15"/>
  <c r="M69" i="17"/>
  <c r="R16" i="16"/>
  <c r="R20" i="19"/>
  <c r="M71" i="17"/>
  <c r="R18" i="16"/>
  <c r="K72" i="17"/>
  <c r="P19" i="16"/>
  <c r="M20" i="18"/>
  <c r="O17" i="15"/>
  <c r="J70" i="16"/>
  <c r="K68" i="18"/>
  <c r="P15" i="17"/>
  <c r="V5" i="12"/>
  <c r="V10" i="13"/>
  <c r="V14" i="13" s="1"/>
  <c r="V8" i="12" s="1"/>
  <c r="L68" i="16"/>
  <c r="Q15" i="15"/>
  <c r="O19" i="16"/>
  <c r="J72" i="17"/>
  <c r="M68" i="17"/>
  <c r="R15" i="16"/>
  <c r="J71" i="16"/>
  <c r="O18" i="15"/>
  <c r="J68" i="18"/>
  <c r="O20" i="18" s="1"/>
  <c r="O15" i="17"/>
  <c r="G70" i="15"/>
  <c r="L17" i="14"/>
  <c r="K71" i="18"/>
  <c r="P18" i="17"/>
  <c r="P17" i="16"/>
  <c r="K70" i="17"/>
  <c r="Q19" i="17"/>
  <c r="L72" i="18"/>
  <c r="F19" i="17"/>
  <c r="I65" i="18"/>
  <c r="F20" i="18" s="1"/>
  <c r="H64" i="18"/>
  <c r="E20" i="18" s="1"/>
  <c r="E18" i="17"/>
  <c r="Q20" i="19"/>
  <c r="J62" i="17"/>
  <c r="G20" i="17" s="1"/>
  <c r="G16" i="16"/>
  <c r="R17" i="17"/>
  <c r="M70" i="18"/>
  <c r="R20" i="18" s="1"/>
  <c r="K69" i="18"/>
  <c r="P20" i="18" s="1"/>
  <c r="P16" i="17"/>
  <c r="Q18" i="17"/>
  <c r="L71" i="18"/>
  <c r="O16" i="16"/>
  <c r="J69" i="17"/>
  <c r="J63" i="15"/>
  <c r="G17" i="14"/>
  <c r="H20" i="17"/>
  <c r="N20" i="18"/>
  <c r="M19" i="16"/>
  <c r="H72" i="17"/>
  <c r="G71" i="16"/>
  <c r="L18" i="15"/>
  <c r="H61" i="17"/>
  <c r="E15" i="16"/>
  <c r="H65" i="16"/>
  <c r="E19" i="15"/>
  <c r="G69" i="16"/>
  <c r="L16" i="15"/>
  <c r="I20" i="18"/>
  <c r="D14" i="2"/>
  <c r="R37" i="1"/>
  <c r="K64" i="16"/>
  <c r="H18" i="15"/>
  <c r="K65" i="16"/>
  <c r="H19" i="15"/>
  <c r="J15" i="16"/>
  <c r="M61" i="17"/>
  <c r="H71" i="16"/>
  <c r="M18" i="15"/>
  <c r="J19" i="16"/>
  <c r="M65" i="17"/>
  <c r="M15" i="16"/>
  <c r="H68" i="17"/>
  <c r="M20" i="17" s="1"/>
  <c r="N17" i="16"/>
  <c r="I70" i="17"/>
  <c r="G62" i="17"/>
  <c r="D16" i="16"/>
  <c r="I15" i="16"/>
  <c r="L61" i="17"/>
  <c r="I18" i="16"/>
  <c r="L64" i="17"/>
  <c r="J16" i="16"/>
  <c r="M62" i="17"/>
  <c r="I19" i="16"/>
  <c r="L65" i="17"/>
  <c r="I68" i="17"/>
  <c r="N15" i="16"/>
  <c r="L19" i="13"/>
  <c r="G72" i="14"/>
  <c r="H17" i="15"/>
  <c r="K63" i="16"/>
  <c r="L15" i="16"/>
  <c r="G68" i="17"/>
  <c r="L20" i="17" s="1"/>
  <c r="F16" i="15"/>
  <c r="I62" i="16"/>
  <c r="E16" i="11"/>
  <c r="H62" i="12"/>
  <c r="F17" i="15"/>
  <c r="I63" i="16"/>
  <c r="G63" i="17"/>
  <c r="D17" i="16"/>
  <c r="D20" i="18"/>
  <c r="J20" i="18"/>
  <c r="G65" i="17"/>
  <c r="D19" i="16"/>
  <c r="K62" i="16"/>
  <c r="H16" i="15"/>
  <c r="N18" i="16"/>
  <c r="I71" i="17"/>
  <c r="I69" i="16"/>
  <c r="N16" i="15"/>
  <c r="N19" i="16"/>
  <c r="I72" i="17"/>
  <c r="I61" i="16"/>
  <c r="F15" i="15"/>
  <c r="D18" i="16"/>
  <c r="G64" i="17"/>
  <c r="G19" i="15"/>
  <c r="J65" i="16"/>
  <c r="J18" i="16"/>
  <c r="M64" i="17"/>
  <c r="J17" i="16"/>
  <c r="M63" i="17"/>
  <c r="I17" i="16"/>
  <c r="L63" i="17"/>
  <c r="H69" i="14"/>
  <c r="M16" i="13"/>
  <c r="H70" i="16"/>
  <c r="M17" i="15"/>
  <c r="I16" i="15"/>
  <c r="L62" i="16"/>
  <c r="I64" i="16"/>
  <c r="F18" i="15"/>
  <c r="H63" i="17"/>
  <c r="E17" i="16"/>
  <c r="G18" i="15"/>
  <c r="J64" i="16"/>
  <c r="J61" i="14"/>
  <c r="G15" i="13"/>
  <c r="H15" i="15"/>
  <c r="K61" i="16"/>
  <c r="D15" i="16" l="1"/>
  <c r="G61" i="17"/>
  <c r="I20" i="17"/>
  <c r="L70" i="16"/>
  <c r="Q17" i="15"/>
  <c r="V5" i="11"/>
  <c r="V10" i="12"/>
  <c r="V14" i="12" s="1"/>
  <c r="V8" i="11" s="1"/>
  <c r="M72" i="17"/>
  <c r="R19" i="16"/>
  <c r="L68" i="15"/>
  <c r="Q15" i="14"/>
  <c r="K68" i="17"/>
  <c r="P15" i="16"/>
  <c r="L69" i="15"/>
  <c r="Q16" i="14"/>
  <c r="K72" i="16"/>
  <c r="P19" i="15"/>
  <c r="O19" i="15"/>
  <c r="J72" i="16"/>
  <c r="J70" i="15"/>
  <c r="O17" i="14"/>
  <c r="M71" i="16"/>
  <c r="R18" i="15"/>
  <c r="M69" i="16"/>
  <c r="R16" i="15"/>
  <c r="M70" i="17"/>
  <c r="R17" i="16"/>
  <c r="F19" i="16"/>
  <c r="I65" i="17"/>
  <c r="F20" i="17" s="1"/>
  <c r="K70" i="16"/>
  <c r="P17" i="15"/>
  <c r="O15" i="16"/>
  <c r="J68" i="17"/>
  <c r="O20" i="17" s="1"/>
  <c r="L71" i="17"/>
  <c r="Q18" i="16"/>
  <c r="P16" i="16"/>
  <c r="K69" i="17"/>
  <c r="J62" i="16"/>
  <c r="G20" i="16" s="1"/>
  <c r="G16" i="15"/>
  <c r="Q20" i="18"/>
  <c r="P18" i="16"/>
  <c r="K71" i="17"/>
  <c r="G70" i="14"/>
  <c r="L17" i="13"/>
  <c r="M68" i="16"/>
  <c r="R15" i="15"/>
  <c r="L72" i="17"/>
  <c r="Q19" i="16"/>
  <c r="O18" i="14"/>
  <c r="J71" i="15"/>
  <c r="J69" i="16"/>
  <c r="O16" i="15"/>
  <c r="H64" i="17"/>
  <c r="E20" i="17" s="1"/>
  <c r="E18" i="16"/>
  <c r="G69" i="15"/>
  <c r="L16" i="14"/>
  <c r="H65" i="15"/>
  <c r="E19" i="14"/>
  <c r="E15" i="15"/>
  <c r="H61" i="16"/>
  <c r="G71" i="15"/>
  <c r="L18" i="14"/>
  <c r="M19" i="15"/>
  <c r="H72" i="16"/>
  <c r="J63" i="14"/>
  <c r="G17" i="13"/>
  <c r="N20" i="17"/>
  <c r="N6" i="2"/>
  <c r="G12" i="2"/>
  <c r="D37" i="2"/>
  <c r="G35" i="2" s="1"/>
  <c r="E14" i="2"/>
  <c r="H63" i="16"/>
  <c r="E17" i="15"/>
  <c r="I17" i="15"/>
  <c r="L63" i="16"/>
  <c r="J18" i="15"/>
  <c r="M64" i="16"/>
  <c r="G64" i="16"/>
  <c r="D18" i="15"/>
  <c r="I71" i="16"/>
  <c r="N18" i="15"/>
  <c r="E16" i="10"/>
  <c r="H62" i="11"/>
  <c r="H19" i="14"/>
  <c r="K65" i="15"/>
  <c r="F18" i="14"/>
  <c r="I64" i="15"/>
  <c r="H70" i="15"/>
  <c r="M17" i="14"/>
  <c r="I69" i="15"/>
  <c r="N16" i="14"/>
  <c r="G63" i="16"/>
  <c r="D17" i="15"/>
  <c r="I19" i="15"/>
  <c r="L65" i="16"/>
  <c r="J16" i="15"/>
  <c r="M62" i="16"/>
  <c r="I18" i="15"/>
  <c r="L64" i="16"/>
  <c r="M15" i="15"/>
  <c r="H68" i="16"/>
  <c r="M20" i="16" s="1"/>
  <c r="D20" i="17"/>
  <c r="K61" i="15"/>
  <c r="H15" i="14"/>
  <c r="J64" i="15"/>
  <c r="G18" i="14"/>
  <c r="I16" i="14"/>
  <c r="L62" i="15"/>
  <c r="J17" i="15"/>
  <c r="M63" i="16"/>
  <c r="J65" i="15"/>
  <c r="G19" i="14"/>
  <c r="N19" i="15"/>
  <c r="I72" i="16"/>
  <c r="I63" i="15"/>
  <c r="F17" i="14"/>
  <c r="I62" i="15"/>
  <c r="F16" i="14"/>
  <c r="G68" i="16"/>
  <c r="L20" i="16" s="1"/>
  <c r="L15" i="15"/>
  <c r="K63" i="15"/>
  <c r="H17" i="14"/>
  <c r="L19" i="12"/>
  <c r="G72" i="13"/>
  <c r="D16" i="15"/>
  <c r="G62" i="16"/>
  <c r="H71" i="15"/>
  <c r="M18" i="14"/>
  <c r="H18" i="14"/>
  <c r="K64" i="15"/>
  <c r="H20" i="16"/>
  <c r="J20" i="17"/>
  <c r="J61" i="13"/>
  <c r="G15" i="12"/>
  <c r="M16" i="12"/>
  <c r="H69" i="13"/>
  <c r="F15" i="14"/>
  <c r="I61" i="15"/>
  <c r="H16" i="14"/>
  <c r="K62" i="15"/>
  <c r="G65" i="16"/>
  <c r="D19" i="15"/>
  <c r="I68" i="16"/>
  <c r="N15" i="15"/>
  <c r="I15" i="15"/>
  <c r="L61" i="16"/>
  <c r="N17" i="15"/>
  <c r="I70" i="16"/>
  <c r="J19" i="15"/>
  <c r="M65" i="16"/>
  <c r="J15" i="15"/>
  <c r="M61" i="16"/>
  <c r="R20" i="17" l="1"/>
  <c r="L70" i="15"/>
  <c r="Q17" i="14"/>
  <c r="D15" i="15"/>
  <c r="G61" i="16"/>
  <c r="O19" i="14"/>
  <c r="J72" i="15"/>
  <c r="M69" i="15"/>
  <c r="R16" i="14"/>
  <c r="J70" i="14"/>
  <c r="O17" i="13"/>
  <c r="P19" i="14"/>
  <c r="K72" i="15"/>
  <c r="L69" i="14"/>
  <c r="Q16" i="13"/>
  <c r="Q15" i="13"/>
  <c r="L68" i="14"/>
  <c r="I20" i="16"/>
  <c r="V5" i="10"/>
  <c r="V10" i="11"/>
  <c r="V14" i="11" s="1"/>
  <c r="V8" i="10" s="1"/>
  <c r="H20" i="15"/>
  <c r="P20" i="17"/>
  <c r="M71" i="15"/>
  <c r="R18" i="14"/>
  <c r="P15" i="15"/>
  <c r="K68" i="16"/>
  <c r="M72" i="16"/>
  <c r="R19" i="15"/>
  <c r="N20" i="16"/>
  <c r="J71" i="14"/>
  <c r="O18" i="13"/>
  <c r="G70" i="13"/>
  <c r="L17" i="12"/>
  <c r="O15" i="15"/>
  <c r="J68" i="16"/>
  <c r="O20" i="16" s="1"/>
  <c r="F19" i="15"/>
  <c r="I65" i="16"/>
  <c r="F20" i="16" s="1"/>
  <c r="H64" i="16"/>
  <c r="E18" i="15"/>
  <c r="L72" i="16"/>
  <c r="Q19" i="15"/>
  <c r="M68" i="15"/>
  <c r="R15" i="14"/>
  <c r="K69" i="16"/>
  <c r="P16" i="15"/>
  <c r="K70" i="15"/>
  <c r="P17" i="14"/>
  <c r="R17" i="15"/>
  <c r="M70" i="16"/>
  <c r="R20" i="16" s="1"/>
  <c r="O16" i="14"/>
  <c r="J69" i="15"/>
  <c r="K71" i="16"/>
  <c r="P18" i="15"/>
  <c r="E20" i="16"/>
  <c r="Q20" i="17"/>
  <c r="G16" i="14"/>
  <c r="J62" i="15"/>
  <c r="L71" i="16"/>
  <c r="Q18" i="15"/>
  <c r="M19" i="14"/>
  <c r="H72" i="15"/>
  <c r="H61" i="15"/>
  <c r="E15" i="14"/>
  <c r="J63" i="13"/>
  <c r="G17" i="12"/>
  <c r="G71" i="14"/>
  <c r="L18" i="13"/>
  <c r="H65" i="14"/>
  <c r="E19" i="13"/>
  <c r="G69" i="14"/>
  <c r="L16" i="13"/>
  <c r="F14" i="2"/>
  <c r="E37" i="2"/>
  <c r="G15" i="11"/>
  <c r="J61" i="12"/>
  <c r="K64" i="14"/>
  <c r="H18" i="13"/>
  <c r="G72" i="12"/>
  <c r="L19" i="11"/>
  <c r="I16" i="13"/>
  <c r="L62" i="14"/>
  <c r="I18" i="14"/>
  <c r="L64" i="15"/>
  <c r="I19" i="14"/>
  <c r="L65" i="15"/>
  <c r="I64" i="14"/>
  <c r="F18" i="13"/>
  <c r="G64" i="15"/>
  <c r="D18" i="14"/>
  <c r="G20" i="15"/>
  <c r="N15" i="14"/>
  <c r="I68" i="15"/>
  <c r="J15" i="14"/>
  <c r="M61" i="15"/>
  <c r="G65" i="15"/>
  <c r="D19" i="14"/>
  <c r="J19" i="14"/>
  <c r="M65" i="15"/>
  <c r="I15" i="14"/>
  <c r="L61" i="15"/>
  <c r="K62" i="14"/>
  <c r="H16" i="13"/>
  <c r="I61" i="14"/>
  <c r="F15" i="13"/>
  <c r="H71" i="14"/>
  <c r="M18" i="13"/>
  <c r="G68" i="15"/>
  <c r="L20" i="15" s="1"/>
  <c r="L15" i="14"/>
  <c r="F17" i="13"/>
  <c r="I63" i="14"/>
  <c r="J65" i="14"/>
  <c r="G19" i="13"/>
  <c r="H15" i="13"/>
  <c r="K61" i="14"/>
  <c r="G63" i="15"/>
  <c r="D17" i="14"/>
  <c r="E16" i="9"/>
  <c r="H62" i="10"/>
  <c r="J18" i="14"/>
  <c r="M64" i="15"/>
  <c r="D16" i="14"/>
  <c r="G62" i="15"/>
  <c r="N19" i="14"/>
  <c r="I72" i="15"/>
  <c r="J17" i="14"/>
  <c r="M63" i="15"/>
  <c r="M15" i="14"/>
  <c r="H68" i="15"/>
  <c r="M20" i="15" s="1"/>
  <c r="J16" i="14"/>
  <c r="M62" i="15"/>
  <c r="J20" i="15" s="1"/>
  <c r="I71" i="15"/>
  <c r="N18" i="14"/>
  <c r="E17" i="14"/>
  <c r="H63" i="15"/>
  <c r="N17" i="14"/>
  <c r="I70" i="15"/>
  <c r="M16" i="11"/>
  <c r="H69" i="12"/>
  <c r="H17" i="13"/>
  <c r="K63" i="14"/>
  <c r="F16" i="13"/>
  <c r="I62" i="14"/>
  <c r="G18" i="13"/>
  <c r="J64" i="14"/>
  <c r="I69" i="14"/>
  <c r="N16" i="13"/>
  <c r="H70" i="14"/>
  <c r="M17" i="13"/>
  <c r="K65" i="14"/>
  <c r="H19" i="13"/>
  <c r="I17" i="14"/>
  <c r="L63" i="15"/>
  <c r="I20" i="15" s="1"/>
  <c r="D20" i="16"/>
  <c r="J20" i="16"/>
  <c r="D15" i="14" l="1"/>
  <c r="G61" i="15"/>
  <c r="Q17" i="13"/>
  <c r="L70" i="14"/>
  <c r="M71" i="14"/>
  <c r="R18" i="13"/>
  <c r="Q15" i="12"/>
  <c r="L68" i="13"/>
  <c r="K72" i="14"/>
  <c r="P19" i="13"/>
  <c r="P15" i="14"/>
  <c r="K68" i="15"/>
  <c r="V5" i="9"/>
  <c r="V10" i="10"/>
  <c r="V14" i="10" s="1"/>
  <c r="V8" i="9" s="1"/>
  <c r="L69" i="13"/>
  <c r="Q16" i="12"/>
  <c r="O17" i="12"/>
  <c r="J70" i="13"/>
  <c r="R19" i="14"/>
  <c r="M72" i="15"/>
  <c r="O19" i="13"/>
  <c r="J72" i="14"/>
  <c r="R16" i="13"/>
  <c r="M69" i="14"/>
  <c r="E18" i="14"/>
  <c r="H64" i="15"/>
  <c r="E20" i="15" s="1"/>
  <c r="J69" i="14"/>
  <c r="O16" i="13"/>
  <c r="I65" i="15"/>
  <c r="F20" i="15" s="1"/>
  <c r="F19" i="14"/>
  <c r="N20" i="15"/>
  <c r="J62" i="14"/>
  <c r="G16" i="13"/>
  <c r="P18" i="14"/>
  <c r="K71" i="15"/>
  <c r="P16" i="14"/>
  <c r="K69" i="15"/>
  <c r="M68" i="14"/>
  <c r="R15" i="13"/>
  <c r="Q19" i="14"/>
  <c r="L72" i="15"/>
  <c r="J71" i="13"/>
  <c r="O18" i="12"/>
  <c r="K70" i="14"/>
  <c r="P17" i="13"/>
  <c r="Q18" i="14"/>
  <c r="L71" i="15"/>
  <c r="M70" i="15"/>
  <c r="R17" i="14"/>
  <c r="P20" i="16"/>
  <c r="Q20" i="16"/>
  <c r="J68" i="15"/>
  <c r="O20" i="15" s="1"/>
  <c r="O15" i="14"/>
  <c r="G70" i="12"/>
  <c r="L17" i="11"/>
  <c r="M19" i="13"/>
  <c r="H72" i="14"/>
  <c r="G69" i="13"/>
  <c r="L16" i="12"/>
  <c r="H65" i="13"/>
  <c r="E19" i="12"/>
  <c r="L18" i="12"/>
  <c r="G71" i="13"/>
  <c r="G17" i="11"/>
  <c r="J63" i="12"/>
  <c r="E15" i="13"/>
  <c r="H61" i="14"/>
  <c r="G14" i="2"/>
  <c r="F37" i="2"/>
  <c r="N17" i="13"/>
  <c r="I70" i="14"/>
  <c r="H70" i="13"/>
  <c r="M17" i="12"/>
  <c r="J16" i="13"/>
  <c r="M62" i="14"/>
  <c r="I72" i="14"/>
  <c r="N19" i="13"/>
  <c r="E16" i="8"/>
  <c r="H62" i="9"/>
  <c r="I63" i="13"/>
  <c r="F17" i="12"/>
  <c r="I15" i="13"/>
  <c r="L61" i="14"/>
  <c r="J15" i="13"/>
  <c r="M61" i="14"/>
  <c r="I19" i="13"/>
  <c r="L65" i="14"/>
  <c r="I16" i="12"/>
  <c r="L62" i="13"/>
  <c r="I62" i="13"/>
  <c r="F16" i="12"/>
  <c r="M16" i="10"/>
  <c r="H69" i="11"/>
  <c r="I71" i="14"/>
  <c r="N18" i="13"/>
  <c r="H71" i="13"/>
  <c r="M18" i="12"/>
  <c r="F15" i="12"/>
  <c r="I61" i="13"/>
  <c r="G65" i="14"/>
  <c r="D19" i="13"/>
  <c r="D18" i="13"/>
  <c r="G64" i="14"/>
  <c r="H18" i="12"/>
  <c r="K64" i="13"/>
  <c r="H19" i="12"/>
  <c r="K65" i="13"/>
  <c r="I69" i="13"/>
  <c r="N16" i="12"/>
  <c r="E17" i="13"/>
  <c r="H63" i="14"/>
  <c r="H68" i="14"/>
  <c r="M15" i="13"/>
  <c r="J17" i="13"/>
  <c r="M63" i="14"/>
  <c r="D16" i="13"/>
  <c r="G62" i="14"/>
  <c r="J18" i="13"/>
  <c r="M64" i="14"/>
  <c r="K61" i="13"/>
  <c r="H15" i="12"/>
  <c r="J19" i="13"/>
  <c r="M65" i="14"/>
  <c r="I68" i="14"/>
  <c r="N20" i="14" s="1"/>
  <c r="N15" i="13"/>
  <c r="I18" i="13"/>
  <c r="L64" i="14"/>
  <c r="J61" i="11"/>
  <c r="G15" i="10"/>
  <c r="G20" i="14"/>
  <c r="H20" i="14"/>
  <c r="I17" i="13"/>
  <c r="L63" i="14"/>
  <c r="J64" i="13"/>
  <c r="G18" i="12"/>
  <c r="K63" i="13"/>
  <c r="H17" i="12"/>
  <c r="G63" i="14"/>
  <c r="D17" i="13"/>
  <c r="J65" i="13"/>
  <c r="G19" i="12"/>
  <c r="L15" i="13"/>
  <c r="G68" i="14"/>
  <c r="L20" i="14" s="1"/>
  <c r="H16" i="12"/>
  <c r="K62" i="13"/>
  <c r="H20" i="13" s="1"/>
  <c r="F18" i="12"/>
  <c r="I64" i="13"/>
  <c r="L19" i="10"/>
  <c r="G72" i="11"/>
  <c r="D20" i="15"/>
  <c r="Q17" i="12" l="1"/>
  <c r="L70" i="13"/>
  <c r="I20" i="14"/>
  <c r="R20" i="15"/>
  <c r="D15" i="13"/>
  <c r="G61" i="14"/>
  <c r="R19" i="13"/>
  <c r="M72" i="14"/>
  <c r="Q15" i="11"/>
  <c r="L68" i="12"/>
  <c r="K72" i="13"/>
  <c r="P19" i="12"/>
  <c r="M69" i="13"/>
  <c r="R16" i="12"/>
  <c r="O19" i="12"/>
  <c r="J72" i="13"/>
  <c r="J70" i="12"/>
  <c r="O17" i="11"/>
  <c r="V5" i="8"/>
  <c r="V10" i="9"/>
  <c r="V14" i="9" s="1"/>
  <c r="V8" i="8" s="1"/>
  <c r="K68" i="14"/>
  <c r="P15" i="13"/>
  <c r="R18" i="12"/>
  <c r="M71" i="13"/>
  <c r="P20" i="15"/>
  <c r="Q16" i="11"/>
  <c r="L69" i="12"/>
  <c r="M70" i="14"/>
  <c r="R17" i="13"/>
  <c r="Q19" i="13"/>
  <c r="L72" i="14"/>
  <c r="P17" i="12"/>
  <c r="K70" i="13"/>
  <c r="R15" i="12"/>
  <c r="M68" i="13"/>
  <c r="G16" i="12"/>
  <c r="J62" i="13"/>
  <c r="G20" i="13" s="1"/>
  <c r="I65" i="14"/>
  <c r="F20" i="14" s="1"/>
  <c r="F19" i="13"/>
  <c r="O16" i="12"/>
  <c r="J69" i="13"/>
  <c r="G70" i="11"/>
  <c r="L17" i="10"/>
  <c r="R20" i="14"/>
  <c r="K71" i="14"/>
  <c r="P18" i="13"/>
  <c r="O15" i="13"/>
  <c r="J68" i="14"/>
  <c r="O20" i="14" s="1"/>
  <c r="P16" i="13"/>
  <c r="K69" i="14"/>
  <c r="P20" i="14" s="1"/>
  <c r="M20" i="14"/>
  <c r="Q18" i="13"/>
  <c r="L71" i="14"/>
  <c r="J71" i="12"/>
  <c r="O18" i="11"/>
  <c r="Q20" i="15"/>
  <c r="H64" i="14"/>
  <c r="E20" i="14" s="1"/>
  <c r="E18" i="13"/>
  <c r="H61" i="13"/>
  <c r="E15" i="12"/>
  <c r="G17" i="10"/>
  <c r="J63" i="11"/>
  <c r="L18" i="11"/>
  <c r="G71" i="12"/>
  <c r="H72" i="13"/>
  <c r="M19" i="12"/>
  <c r="H65" i="12"/>
  <c r="E19" i="11"/>
  <c r="G69" i="12"/>
  <c r="L16" i="11"/>
  <c r="G37" i="2"/>
  <c r="H14" i="2"/>
  <c r="G63" i="13"/>
  <c r="D17" i="12"/>
  <c r="G18" i="11"/>
  <c r="J64" i="12"/>
  <c r="J19" i="12"/>
  <c r="M65" i="13"/>
  <c r="J18" i="12"/>
  <c r="M64" i="13"/>
  <c r="D16" i="12"/>
  <c r="G62" i="13"/>
  <c r="H63" i="13"/>
  <c r="E17" i="12"/>
  <c r="K64" i="12"/>
  <c r="H18" i="11"/>
  <c r="N19" i="12"/>
  <c r="I72" i="13"/>
  <c r="G72" i="10"/>
  <c r="L19" i="9"/>
  <c r="K62" i="12"/>
  <c r="H16" i="11"/>
  <c r="I17" i="12"/>
  <c r="L63" i="13"/>
  <c r="J61" i="10"/>
  <c r="G15" i="9"/>
  <c r="I68" i="13"/>
  <c r="N15" i="12"/>
  <c r="H68" i="13"/>
  <c r="M15" i="12"/>
  <c r="N16" i="11"/>
  <c r="I69" i="12"/>
  <c r="G65" i="13"/>
  <c r="D19" i="12"/>
  <c r="H71" i="12"/>
  <c r="M18" i="11"/>
  <c r="I71" i="13"/>
  <c r="N18" i="12"/>
  <c r="F16" i="11"/>
  <c r="I62" i="12"/>
  <c r="I16" i="11"/>
  <c r="L62" i="12"/>
  <c r="J15" i="12"/>
  <c r="M61" i="13"/>
  <c r="E16" i="7"/>
  <c r="H62" i="8"/>
  <c r="J16" i="12"/>
  <c r="M62" i="13"/>
  <c r="D20" i="14"/>
  <c r="G19" i="11"/>
  <c r="J65" i="12"/>
  <c r="H17" i="11"/>
  <c r="K63" i="12"/>
  <c r="I18" i="12"/>
  <c r="L64" i="13"/>
  <c r="J17" i="12"/>
  <c r="M63" i="13"/>
  <c r="K65" i="12"/>
  <c r="H19" i="11"/>
  <c r="D18" i="12"/>
  <c r="G64" i="13"/>
  <c r="I61" i="12"/>
  <c r="F15" i="11"/>
  <c r="H69" i="10"/>
  <c r="M16" i="9"/>
  <c r="F17" i="11"/>
  <c r="I63" i="12"/>
  <c r="H70" i="12"/>
  <c r="M17" i="11"/>
  <c r="J20" i="14"/>
  <c r="I64" i="12"/>
  <c r="F18" i="11"/>
  <c r="L15" i="12"/>
  <c r="G68" i="13"/>
  <c r="L20" i="13" s="1"/>
  <c r="H15" i="11"/>
  <c r="K61" i="12"/>
  <c r="I19" i="12"/>
  <c r="L65" i="13"/>
  <c r="I15" i="12"/>
  <c r="L61" i="13"/>
  <c r="I70" i="13"/>
  <c r="N17" i="12"/>
  <c r="D15" i="12" l="1"/>
  <c r="G61" i="13"/>
  <c r="L70" i="12"/>
  <c r="Q17" i="11"/>
  <c r="R18" i="11"/>
  <c r="M71" i="12"/>
  <c r="V5" i="7"/>
  <c r="V10" i="8"/>
  <c r="V14" i="8" s="1"/>
  <c r="V8" i="7" s="1"/>
  <c r="J72" i="12"/>
  <c r="O19" i="11"/>
  <c r="R19" i="12"/>
  <c r="M72" i="13"/>
  <c r="L68" i="11"/>
  <c r="Q15" i="10"/>
  <c r="L69" i="11"/>
  <c r="Q16" i="10"/>
  <c r="P19" i="11"/>
  <c r="K72" i="12"/>
  <c r="P15" i="12"/>
  <c r="K68" i="13"/>
  <c r="O17" i="10"/>
  <c r="J70" i="11"/>
  <c r="M69" i="12"/>
  <c r="R16" i="11"/>
  <c r="O16" i="11"/>
  <c r="J69" i="12"/>
  <c r="M68" i="12"/>
  <c r="R15" i="11"/>
  <c r="P17" i="11"/>
  <c r="K70" i="12"/>
  <c r="R17" i="12"/>
  <c r="M70" i="13"/>
  <c r="M20" i="13"/>
  <c r="Q18" i="12"/>
  <c r="L71" i="13"/>
  <c r="K71" i="13"/>
  <c r="P18" i="12"/>
  <c r="I65" i="13"/>
  <c r="F20" i="13" s="1"/>
  <c r="F19" i="12"/>
  <c r="O18" i="10"/>
  <c r="J71" i="11"/>
  <c r="G16" i="11"/>
  <c r="J62" i="12"/>
  <c r="G20" i="12" s="1"/>
  <c r="Q20" i="14"/>
  <c r="E18" i="12"/>
  <c r="H64" i="13"/>
  <c r="E20" i="13" s="1"/>
  <c r="K69" i="13"/>
  <c r="P16" i="12"/>
  <c r="J68" i="13"/>
  <c r="O15" i="12"/>
  <c r="G70" i="10"/>
  <c r="L17" i="9"/>
  <c r="O20" i="13"/>
  <c r="R20" i="13"/>
  <c r="L72" i="13"/>
  <c r="Q20" i="13" s="1"/>
  <c r="Q19" i="12"/>
  <c r="L18" i="10"/>
  <c r="G71" i="11"/>
  <c r="G17" i="9"/>
  <c r="J63" i="10"/>
  <c r="I20" i="13"/>
  <c r="L16" i="10"/>
  <c r="G69" i="11"/>
  <c r="E19" i="10"/>
  <c r="H65" i="11"/>
  <c r="M19" i="11"/>
  <c r="H72" i="12"/>
  <c r="H61" i="12"/>
  <c r="E15" i="11"/>
  <c r="N20" i="13"/>
  <c r="H37" i="2"/>
  <c r="I14" i="2"/>
  <c r="N17" i="11"/>
  <c r="I70" i="12"/>
  <c r="I63" i="11"/>
  <c r="F17" i="10"/>
  <c r="G64" i="12"/>
  <c r="D18" i="11"/>
  <c r="J17" i="11"/>
  <c r="M63" i="12"/>
  <c r="I18" i="11"/>
  <c r="L64" i="12"/>
  <c r="J65" i="11"/>
  <c r="G19" i="10"/>
  <c r="J16" i="11"/>
  <c r="M62" i="12"/>
  <c r="J15" i="11"/>
  <c r="M61" i="12"/>
  <c r="I62" i="11"/>
  <c r="F16" i="10"/>
  <c r="I72" i="12"/>
  <c r="N19" i="11"/>
  <c r="D16" i="11"/>
  <c r="G62" i="12"/>
  <c r="J19" i="11"/>
  <c r="M65" i="12"/>
  <c r="H20" i="12"/>
  <c r="G65" i="12"/>
  <c r="D19" i="11"/>
  <c r="H68" i="12"/>
  <c r="M15" i="11"/>
  <c r="J61" i="9"/>
  <c r="G15" i="8"/>
  <c r="H16" i="10"/>
  <c r="K62" i="11"/>
  <c r="H18" i="10"/>
  <c r="K64" i="11"/>
  <c r="G63" i="12"/>
  <c r="D17" i="11"/>
  <c r="J20" i="13"/>
  <c r="D20" i="13"/>
  <c r="F18" i="10"/>
  <c r="I64" i="11"/>
  <c r="K63" i="11"/>
  <c r="H17" i="10"/>
  <c r="H62" i="7"/>
  <c r="E16" i="6"/>
  <c r="L62" i="11"/>
  <c r="I16" i="10"/>
  <c r="N16" i="10"/>
  <c r="I69" i="11"/>
  <c r="I17" i="11"/>
  <c r="L63" i="12"/>
  <c r="J18" i="11"/>
  <c r="M64" i="12"/>
  <c r="J64" i="11"/>
  <c r="G18" i="10"/>
  <c r="I15" i="11"/>
  <c r="L61" i="12"/>
  <c r="I19" i="11"/>
  <c r="L65" i="12"/>
  <c r="K61" i="11"/>
  <c r="H15" i="10"/>
  <c r="G68" i="12"/>
  <c r="L20" i="12" s="1"/>
  <c r="L15" i="11"/>
  <c r="M17" i="10"/>
  <c r="H70" i="11"/>
  <c r="M16" i="8"/>
  <c r="H69" i="9"/>
  <c r="F15" i="10"/>
  <c r="I61" i="11"/>
  <c r="K65" i="11"/>
  <c r="H19" i="10"/>
  <c r="N18" i="11"/>
  <c r="I71" i="12"/>
  <c r="M18" i="10"/>
  <c r="H71" i="11"/>
  <c r="N15" i="11"/>
  <c r="I68" i="12"/>
  <c r="L19" i="8"/>
  <c r="G72" i="9"/>
  <c r="H63" i="12"/>
  <c r="E17" i="11"/>
  <c r="Q17" i="10" l="1"/>
  <c r="L70" i="11"/>
  <c r="N20" i="12"/>
  <c r="G61" i="12"/>
  <c r="D15" i="11"/>
  <c r="J70" i="10"/>
  <c r="O17" i="9"/>
  <c r="R19" i="11"/>
  <c r="M72" i="12"/>
  <c r="V5" i="6"/>
  <c r="V10" i="7"/>
  <c r="V14" i="7" s="1"/>
  <c r="V8" i="6" s="1"/>
  <c r="M69" i="11"/>
  <c r="R16" i="10"/>
  <c r="Q15" i="9"/>
  <c r="L68" i="10"/>
  <c r="O19" i="10"/>
  <c r="J72" i="11"/>
  <c r="P20" i="13"/>
  <c r="K68" i="12"/>
  <c r="P15" i="11"/>
  <c r="K72" i="11"/>
  <c r="P19" i="10"/>
  <c r="R18" i="10"/>
  <c r="M71" i="11"/>
  <c r="L69" i="10"/>
  <c r="Q16" i="9"/>
  <c r="L71" i="12"/>
  <c r="Q18" i="11"/>
  <c r="R17" i="11"/>
  <c r="M70" i="12"/>
  <c r="R20" i="12" s="1"/>
  <c r="M20" i="12"/>
  <c r="L72" i="12"/>
  <c r="Q19" i="11"/>
  <c r="O15" i="11"/>
  <c r="J68" i="12"/>
  <c r="O20" i="12" s="1"/>
  <c r="H64" i="12"/>
  <c r="E20" i="12" s="1"/>
  <c r="E18" i="11"/>
  <c r="I65" i="12"/>
  <c r="F20" i="12" s="1"/>
  <c r="F19" i="11"/>
  <c r="P17" i="10"/>
  <c r="K70" i="11"/>
  <c r="J69" i="11"/>
  <c r="O16" i="10"/>
  <c r="I20" i="12"/>
  <c r="G70" i="9"/>
  <c r="L17" i="8"/>
  <c r="P16" i="11"/>
  <c r="K69" i="12"/>
  <c r="J62" i="11"/>
  <c r="G20" i="11" s="1"/>
  <c r="G16" i="10"/>
  <c r="O18" i="9"/>
  <c r="J71" i="10"/>
  <c r="P18" i="11"/>
  <c r="K71" i="12"/>
  <c r="R15" i="10"/>
  <c r="M68" i="11"/>
  <c r="E15" i="10"/>
  <c r="H61" i="11"/>
  <c r="G17" i="8"/>
  <c r="J63" i="9"/>
  <c r="G71" i="10"/>
  <c r="L18" i="9"/>
  <c r="M19" i="10"/>
  <c r="H72" i="11"/>
  <c r="E19" i="9"/>
  <c r="H65" i="10"/>
  <c r="L16" i="9"/>
  <c r="G69" i="10"/>
  <c r="J14" i="2"/>
  <c r="I37" i="2"/>
  <c r="K61" i="10"/>
  <c r="H15" i="9"/>
  <c r="G18" i="9"/>
  <c r="J64" i="10"/>
  <c r="I16" i="9"/>
  <c r="L62" i="10"/>
  <c r="K63" i="10"/>
  <c r="H17" i="9"/>
  <c r="K62" i="10"/>
  <c r="H16" i="9"/>
  <c r="D16" i="10"/>
  <c r="G62" i="11"/>
  <c r="M62" i="11"/>
  <c r="J16" i="10"/>
  <c r="L64" i="11"/>
  <c r="I18" i="10"/>
  <c r="N17" i="10"/>
  <c r="I70" i="11"/>
  <c r="N15" i="10"/>
  <c r="I68" i="11"/>
  <c r="N18" i="10"/>
  <c r="I71" i="11"/>
  <c r="M64" i="11"/>
  <c r="J18" i="10"/>
  <c r="I69" i="10"/>
  <c r="N16" i="9"/>
  <c r="I64" i="10"/>
  <c r="F18" i="9"/>
  <c r="D17" i="10"/>
  <c r="G63" i="11"/>
  <c r="M15" i="10"/>
  <c r="H68" i="11"/>
  <c r="I62" i="10"/>
  <c r="F16" i="9"/>
  <c r="D18" i="10"/>
  <c r="G64" i="11"/>
  <c r="H20" i="11"/>
  <c r="D20" i="12"/>
  <c r="J20" i="12"/>
  <c r="H63" i="11"/>
  <c r="E17" i="10"/>
  <c r="H19" i="9"/>
  <c r="K65" i="10"/>
  <c r="L15" i="10"/>
  <c r="G68" i="11"/>
  <c r="L20" i="11" s="1"/>
  <c r="E16" i="4"/>
  <c r="H62" i="4" s="1"/>
  <c r="H62" i="6"/>
  <c r="K64" i="10"/>
  <c r="H18" i="9"/>
  <c r="M65" i="11"/>
  <c r="J19" i="10"/>
  <c r="M61" i="11"/>
  <c r="J15" i="10"/>
  <c r="M63" i="11"/>
  <c r="J17" i="10"/>
  <c r="M16" i="7"/>
  <c r="H69" i="8"/>
  <c r="L19" i="7"/>
  <c r="G72" i="8"/>
  <c r="M18" i="9"/>
  <c r="H71" i="10"/>
  <c r="I61" i="10"/>
  <c r="F15" i="9"/>
  <c r="M17" i="9"/>
  <c r="H70" i="10"/>
  <c r="L65" i="11"/>
  <c r="I19" i="10"/>
  <c r="L61" i="11"/>
  <c r="I15" i="10"/>
  <c r="L63" i="11"/>
  <c r="I17" i="10"/>
  <c r="G15" i="7"/>
  <c r="J61" i="8"/>
  <c r="D19" i="10"/>
  <c r="G65" i="11"/>
  <c r="I72" i="11"/>
  <c r="N19" i="10"/>
  <c r="J65" i="10"/>
  <c r="G19" i="9"/>
  <c r="I63" i="10"/>
  <c r="F17" i="9"/>
  <c r="P20" i="12" l="1"/>
  <c r="Q20" i="12"/>
  <c r="G61" i="11"/>
  <c r="D15" i="10"/>
  <c r="L70" i="10"/>
  <c r="Q17" i="9"/>
  <c r="Q16" i="8"/>
  <c r="L69" i="9"/>
  <c r="P15" i="10"/>
  <c r="K68" i="11"/>
  <c r="O19" i="9"/>
  <c r="J72" i="10"/>
  <c r="M72" i="11"/>
  <c r="R19" i="10"/>
  <c r="M71" i="10"/>
  <c r="R18" i="9"/>
  <c r="O17" i="8"/>
  <c r="J70" i="9"/>
  <c r="K72" i="10"/>
  <c r="P19" i="9"/>
  <c r="L68" i="9"/>
  <c r="Q15" i="8"/>
  <c r="V5" i="4"/>
  <c r="V10" i="4" s="1"/>
  <c r="V10" i="6"/>
  <c r="V14" i="6" s="1"/>
  <c r="V8" i="4" s="1"/>
  <c r="R16" i="9"/>
  <c r="M69" i="10"/>
  <c r="N20" i="11"/>
  <c r="J69" i="10"/>
  <c r="O16" i="9"/>
  <c r="I65" i="11"/>
  <c r="F20" i="11" s="1"/>
  <c r="F19" i="10"/>
  <c r="Q19" i="10"/>
  <c r="L72" i="11"/>
  <c r="M70" i="11"/>
  <c r="R17" i="10"/>
  <c r="R15" i="9"/>
  <c r="M68" i="10"/>
  <c r="K70" i="10"/>
  <c r="P17" i="9"/>
  <c r="O18" i="8"/>
  <c r="J71" i="9"/>
  <c r="K69" i="11"/>
  <c r="P16" i="10"/>
  <c r="E18" i="10"/>
  <c r="H64" i="11"/>
  <c r="L71" i="11"/>
  <c r="Q18" i="10"/>
  <c r="P18" i="10"/>
  <c r="K71" i="11"/>
  <c r="J68" i="11"/>
  <c r="O20" i="11" s="1"/>
  <c r="O15" i="10"/>
  <c r="G20" i="10"/>
  <c r="J62" i="10"/>
  <c r="G16" i="9"/>
  <c r="L17" i="7"/>
  <c r="G70" i="8"/>
  <c r="L16" i="8"/>
  <c r="G69" i="9"/>
  <c r="E19" i="8"/>
  <c r="H65" i="9"/>
  <c r="M19" i="9"/>
  <c r="H72" i="10"/>
  <c r="G17" i="7"/>
  <c r="J63" i="8"/>
  <c r="H61" i="10"/>
  <c r="E15" i="9"/>
  <c r="E20" i="11"/>
  <c r="M20" i="11"/>
  <c r="G71" i="9"/>
  <c r="L18" i="8"/>
  <c r="I20" i="11"/>
  <c r="J37" i="2"/>
  <c r="L14" i="2"/>
  <c r="N19" i="9"/>
  <c r="I72" i="10"/>
  <c r="L61" i="10"/>
  <c r="I15" i="9"/>
  <c r="J65" i="9"/>
  <c r="G19" i="8"/>
  <c r="G15" i="6"/>
  <c r="J61" i="7"/>
  <c r="M17" i="8"/>
  <c r="H70" i="9"/>
  <c r="M18" i="8"/>
  <c r="H71" i="9"/>
  <c r="H69" i="7"/>
  <c r="M16" i="6"/>
  <c r="M61" i="10"/>
  <c r="J15" i="9"/>
  <c r="K64" i="9"/>
  <c r="H18" i="8"/>
  <c r="D18" i="9"/>
  <c r="G64" i="10"/>
  <c r="G63" i="10"/>
  <c r="D17" i="9"/>
  <c r="N15" i="9"/>
  <c r="I68" i="10"/>
  <c r="L64" i="10"/>
  <c r="I18" i="9"/>
  <c r="K62" i="9"/>
  <c r="H16" i="8"/>
  <c r="K61" i="9"/>
  <c r="H15" i="8"/>
  <c r="D20" i="11"/>
  <c r="G68" i="10"/>
  <c r="L20" i="10" s="1"/>
  <c r="L15" i="9"/>
  <c r="N16" i="8"/>
  <c r="I69" i="9"/>
  <c r="N17" i="9"/>
  <c r="I70" i="10"/>
  <c r="J64" i="9"/>
  <c r="G18" i="8"/>
  <c r="J20" i="11"/>
  <c r="L19" i="6"/>
  <c r="G72" i="7"/>
  <c r="J17" i="9"/>
  <c r="M63" i="10"/>
  <c r="M65" i="10"/>
  <c r="J19" i="9"/>
  <c r="E17" i="9"/>
  <c r="H63" i="10"/>
  <c r="M15" i="9"/>
  <c r="H68" i="10"/>
  <c r="M20" i="10" s="1"/>
  <c r="N18" i="9"/>
  <c r="I71" i="10"/>
  <c r="M62" i="10"/>
  <c r="J16" i="9"/>
  <c r="K63" i="9"/>
  <c r="H17" i="8"/>
  <c r="I63" i="9"/>
  <c r="F17" i="8"/>
  <c r="G65" i="10"/>
  <c r="D19" i="9"/>
  <c r="L63" i="10"/>
  <c r="I17" i="9"/>
  <c r="I19" i="9"/>
  <c r="L65" i="10"/>
  <c r="I61" i="9"/>
  <c r="F15" i="8"/>
  <c r="K65" i="9"/>
  <c r="H19" i="8"/>
  <c r="I62" i="9"/>
  <c r="F16" i="8"/>
  <c r="I64" i="9"/>
  <c r="F18" i="8"/>
  <c r="M64" i="10"/>
  <c r="J18" i="9"/>
  <c r="D16" i="9"/>
  <c r="G62" i="10"/>
  <c r="L62" i="9"/>
  <c r="I16" i="8"/>
  <c r="H20" i="10"/>
  <c r="V14" i="4" l="1"/>
  <c r="D15" i="9"/>
  <c r="G61" i="10"/>
  <c r="D20" i="10" s="1"/>
  <c r="Q17" i="8"/>
  <c r="L70" i="9"/>
  <c r="I20" i="10"/>
  <c r="R20" i="11"/>
  <c r="J70" i="8"/>
  <c r="O17" i="7"/>
  <c r="K68" i="10"/>
  <c r="P15" i="9"/>
  <c r="K72" i="9"/>
  <c r="P19" i="8"/>
  <c r="M71" i="9"/>
  <c r="R18" i="8"/>
  <c r="M69" i="9"/>
  <c r="R16" i="8"/>
  <c r="O19" i="8"/>
  <c r="J72" i="9"/>
  <c r="L69" i="8"/>
  <c r="Q16" i="7"/>
  <c r="L68" i="8"/>
  <c r="Q15" i="7"/>
  <c r="M72" i="10"/>
  <c r="R19" i="9"/>
  <c r="R17" i="9"/>
  <c r="M70" i="10"/>
  <c r="F19" i="9"/>
  <c r="I65" i="10"/>
  <c r="F20" i="10" s="1"/>
  <c r="G70" i="7"/>
  <c r="L17" i="6"/>
  <c r="J71" i="8"/>
  <c r="O18" i="7"/>
  <c r="E18" i="9"/>
  <c r="H64" i="10"/>
  <c r="E20" i="10" s="1"/>
  <c r="K70" i="9"/>
  <c r="P17" i="8"/>
  <c r="N20" i="10"/>
  <c r="G16" i="8"/>
  <c r="J62" i="9"/>
  <c r="O15" i="9"/>
  <c r="J68" i="10"/>
  <c r="P18" i="9"/>
  <c r="K71" i="10"/>
  <c r="K69" i="10"/>
  <c r="P16" i="9"/>
  <c r="R20" i="10"/>
  <c r="Q20" i="11"/>
  <c r="O16" i="8"/>
  <c r="J69" i="9"/>
  <c r="L71" i="10"/>
  <c r="Q18" i="9"/>
  <c r="P20" i="11"/>
  <c r="R15" i="8"/>
  <c r="M68" i="9"/>
  <c r="L72" i="10"/>
  <c r="Q19" i="9"/>
  <c r="O20" i="10"/>
  <c r="J63" i="7"/>
  <c r="G17" i="6"/>
  <c r="M19" i="8"/>
  <c r="H72" i="9"/>
  <c r="E19" i="7"/>
  <c r="H65" i="8"/>
  <c r="L16" i="7"/>
  <c r="G69" i="8"/>
  <c r="G71" i="8"/>
  <c r="L18" i="7"/>
  <c r="H61" i="9"/>
  <c r="E15" i="8"/>
  <c r="L37" i="2"/>
  <c r="P35" i="2" s="1"/>
  <c r="P12" i="2"/>
  <c r="M14" i="2"/>
  <c r="H19" i="7"/>
  <c r="K65" i="8"/>
  <c r="D19" i="8"/>
  <c r="G65" i="9"/>
  <c r="J16" i="8"/>
  <c r="M62" i="9"/>
  <c r="D16" i="8"/>
  <c r="G62" i="9"/>
  <c r="L65" i="9"/>
  <c r="I19" i="8"/>
  <c r="M15" i="8"/>
  <c r="H68" i="9"/>
  <c r="J17" i="8"/>
  <c r="M63" i="9"/>
  <c r="G18" i="7"/>
  <c r="J64" i="8"/>
  <c r="K61" i="8"/>
  <c r="H15" i="7"/>
  <c r="L64" i="9"/>
  <c r="I18" i="8"/>
  <c r="K64" i="8"/>
  <c r="H18" i="7"/>
  <c r="J15" i="8"/>
  <c r="M61" i="9"/>
  <c r="L61" i="9"/>
  <c r="I15" i="8"/>
  <c r="J20" i="10"/>
  <c r="N16" i="7"/>
  <c r="I69" i="8"/>
  <c r="I68" i="9"/>
  <c r="N15" i="8"/>
  <c r="H70" i="8"/>
  <c r="M17" i="7"/>
  <c r="N19" i="8"/>
  <c r="I72" i="9"/>
  <c r="H20" i="9"/>
  <c r="G20" i="9"/>
  <c r="N18" i="8"/>
  <c r="I71" i="9"/>
  <c r="H63" i="9"/>
  <c r="E17" i="8"/>
  <c r="G72" i="6"/>
  <c r="L19" i="4"/>
  <c r="G72" i="4" s="1"/>
  <c r="L15" i="8"/>
  <c r="G68" i="9"/>
  <c r="L20" i="9" s="1"/>
  <c r="K62" i="8"/>
  <c r="H16" i="7"/>
  <c r="D17" i="8"/>
  <c r="G63" i="9"/>
  <c r="H69" i="6"/>
  <c r="M16" i="4"/>
  <c r="H69" i="4" s="1"/>
  <c r="J65" i="8"/>
  <c r="G19" i="7"/>
  <c r="I64" i="8"/>
  <c r="F18" i="7"/>
  <c r="I16" i="7"/>
  <c r="L62" i="8"/>
  <c r="J18" i="8"/>
  <c r="M64" i="9"/>
  <c r="I62" i="8"/>
  <c r="F16" i="7"/>
  <c r="F15" i="7"/>
  <c r="I61" i="8"/>
  <c r="I17" i="8"/>
  <c r="L63" i="9"/>
  <c r="I20" i="9" s="1"/>
  <c r="I63" i="8"/>
  <c r="F17" i="7"/>
  <c r="H17" i="7"/>
  <c r="K63" i="8"/>
  <c r="M65" i="9"/>
  <c r="J19" i="8"/>
  <c r="N17" i="8"/>
  <c r="I70" i="9"/>
  <c r="D18" i="8"/>
  <c r="G64" i="9"/>
  <c r="H71" i="8"/>
  <c r="M18" i="7"/>
  <c r="J61" i="6"/>
  <c r="G15" i="4"/>
  <c r="J61" i="4" s="1"/>
  <c r="L70" i="8" l="1"/>
  <c r="Q17" i="7"/>
  <c r="M20" i="9"/>
  <c r="P20" i="10"/>
  <c r="D15" i="8"/>
  <c r="G61" i="9"/>
  <c r="M72" i="9"/>
  <c r="R19" i="8"/>
  <c r="R18" i="7"/>
  <c r="M71" i="8"/>
  <c r="K68" i="9"/>
  <c r="P15" i="8"/>
  <c r="N20" i="9"/>
  <c r="J72" i="8"/>
  <c r="O19" i="7"/>
  <c r="K72" i="8"/>
  <c r="P19" i="7"/>
  <c r="L68" i="7"/>
  <c r="Q15" i="6"/>
  <c r="Q16" i="6"/>
  <c r="L69" i="7"/>
  <c r="M69" i="8"/>
  <c r="R16" i="7"/>
  <c r="O17" i="6"/>
  <c r="J70" i="7"/>
  <c r="Q20" i="10"/>
  <c r="M68" i="8"/>
  <c r="R15" i="7"/>
  <c r="L72" i="9"/>
  <c r="Q19" i="8"/>
  <c r="K69" i="9"/>
  <c r="P16" i="8"/>
  <c r="L17" i="4"/>
  <c r="G70" i="4" s="1"/>
  <c r="G70" i="6"/>
  <c r="F19" i="8"/>
  <c r="I65" i="9"/>
  <c r="F20" i="9" s="1"/>
  <c r="K71" i="9"/>
  <c r="P18" i="8"/>
  <c r="J62" i="8"/>
  <c r="G20" i="8" s="1"/>
  <c r="G16" i="7"/>
  <c r="P17" i="7"/>
  <c r="K70" i="8"/>
  <c r="L71" i="9"/>
  <c r="Q18" i="8"/>
  <c r="J69" i="8"/>
  <c r="O16" i="7"/>
  <c r="O15" i="8"/>
  <c r="J68" i="9"/>
  <c r="O20" i="9" s="1"/>
  <c r="E18" i="8"/>
  <c r="H64" i="9"/>
  <c r="E20" i="9" s="1"/>
  <c r="O18" i="6"/>
  <c r="J71" i="7"/>
  <c r="M70" i="9"/>
  <c r="R20" i="9" s="1"/>
  <c r="R17" i="8"/>
  <c r="E15" i="7"/>
  <c r="H61" i="8"/>
  <c r="L18" i="6"/>
  <c r="G71" i="7"/>
  <c r="G69" i="7"/>
  <c r="L16" i="6"/>
  <c r="H65" i="7"/>
  <c r="E19" i="6"/>
  <c r="M19" i="7"/>
  <c r="H72" i="8"/>
  <c r="G17" i="4"/>
  <c r="J63" i="4" s="1"/>
  <c r="J63" i="6"/>
  <c r="N14" i="2"/>
  <c r="M37" i="2"/>
  <c r="J19" i="7"/>
  <c r="M65" i="8"/>
  <c r="I63" i="7"/>
  <c r="F17" i="6"/>
  <c r="F16" i="6"/>
  <c r="I62" i="7"/>
  <c r="E17" i="7"/>
  <c r="H63" i="8"/>
  <c r="N15" i="7"/>
  <c r="I68" i="8"/>
  <c r="J17" i="7"/>
  <c r="M63" i="8"/>
  <c r="G62" i="8"/>
  <c r="D16" i="7"/>
  <c r="G65" i="8"/>
  <c r="D19" i="7"/>
  <c r="G64" i="8"/>
  <c r="D18" i="7"/>
  <c r="L63" i="8"/>
  <c r="I17" i="7"/>
  <c r="M64" i="8"/>
  <c r="J18" i="7"/>
  <c r="N18" i="7"/>
  <c r="I71" i="8"/>
  <c r="I69" i="7"/>
  <c r="N16" i="6"/>
  <c r="L61" i="8"/>
  <c r="I15" i="7"/>
  <c r="H18" i="6"/>
  <c r="K64" i="7"/>
  <c r="H15" i="6"/>
  <c r="K61" i="7"/>
  <c r="I19" i="7"/>
  <c r="L65" i="8"/>
  <c r="H20" i="8"/>
  <c r="D20" i="9"/>
  <c r="M18" i="6"/>
  <c r="H71" i="7"/>
  <c r="K63" i="7"/>
  <c r="H17" i="6"/>
  <c r="F18" i="6"/>
  <c r="I64" i="7"/>
  <c r="J65" i="7"/>
  <c r="G19" i="6"/>
  <c r="H16" i="6"/>
  <c r="K62" i="7"/>
  <c r="M17" i="6"/>
  <c r="H70" i="7"/>
  <c r="J15" i="7"/>
  <c r="M61" i="8"/>
  <c r="J64" i="7"/>
  <c r="G18" i="6"/>
  <c r="H68" i="8"/>
  <c r="M20" i="8" s="1"/>
  <c r="M15" i="7"/>
  <c r="M62" i="8"/>
  <c r="J16" i="7"/>
  <c r="K65" i="7"/>
  <c r="H19" i="6"/>
  <c r="N17" i="7"/>
  <c r="I70" i="8"/>
  <c r="I61" i="7"/>
  <c r="F15" i="6"/>
  <c r="L62" i="7"/>
  <c r="I16" i="6"/>
  <c r="G63" i="8"/>
  <c r="D17" i="7"/>
  <c r="L15" i="7"/>
  <c r="G68" i="8"/>
  <c r="L20" i="8" s="1"/>
  <c r="N19" i="7"/>
  <c r="I72" i="8"/>
  <c r="I18" i="7"/>
  <c r="L64" i="8"/>
  <c r="J20" i="9"/>
  <c r="L70" i="7" l="1"/>
  <c r="Q17" i="6"/>
  <c r="D15" i="7"/>
  <c r="G61" i="8"/>
  <c r="K68" i="8"/>
  <c r="P15" i="7"/>
  <c r="R16" i="6"/>
  <c r="M69" i="7"/>
  <c r="L68" i="6"/>
  <c r="Q15" i="4"/>
  <c r="L68" i="4" s="1"/>
  <c r="J72" i="7"/>
  <c r="O19" i="6"/>
  <c r="J70" i="6"/>
  <c r="O17" i="4"/>
  <c r="J70" i="4" s="1"/>
  <c r="R19" i="7"/>
  <c r="M72" i="8"/>
  <c r="Q16" i="4"/>
  <c r="L69" i="4" s="1"/>
  <c r="L69" i="6"/>
  <c r="Q20" i="9"/>
  <c r="P19" i="6"/>
  <c r="K72" i="7"/>
  <c r="R18" i="6"/>
  <c r="M71" i="7"/>
  <c r="H64" i="8"/>
  <c r="E20" i="8" s="1"/>
  <c r="E18" i="7"/>
  <c r="O16" i="6"/>
  <c r="J69" i="7"/>
  <c r="G16" i="6"/>
  <c r="J62" i="7"/>
  <c r="I65" i="8"/>
  <c r="F20" i="8" s="1"/>
  <c r="F19" i="7"/>
  <c r="P20" i="9"/>
  <c r="O18" i="4"/>
  <c r="J71" i="4" s="1"/>
  <c r="J71" i="6"/>
  <c r="L71" i="8"/>
  <c r="Q18" i="7"/>
  <c r="K71" i="8"/>
  <c r="P18" i="7"/>
  <c r="R15" i="6"/>
  <c r="M68" i="7"/>
  <c r="K69" i="8"/>
  <c r="P20" i="8" s="1"/>
  <c r="P16" i="7"/>
  <c r="N20" i="8"/>
  <c r="R17" i="7"/>
  <c r="M70" i="8"/>
  <c r="J68" i="8"/>
  <c r="O20" i="8" s="1"/>
  <c r="O15" i="7"/>
  <c r="K70" i="7"/>
  <c r="P17" i="6"/>
  <c r="Q19" i="7"/>
  <c r="L72" i="8"/>
  <c r="Q20" i="8" s="1"/>
  <c r="M19" i="6"/>
  <c r="H72" i="7"/>
  <c r="G71" i="6"/>
  <c r="L18" i="4"/>
  <c r="G71" i="4" s="1"/>
  <c r="E15" i="6"/>
  <c r="H61" i="7"/>
  <c r="I20" i="8"/>
  <c r="H65" i="6"/>
  <c r="E19" i="4"/>
  <c r="H65" i="4" s="1"/>
  <c r="G69" i="6"/>
  <c r="L16" i="4"/>
  <c r="G69" i="4" s="1"/>
  <c r="N37" i="2"/>
  <c r="O14" i="2"/>
  <c r="G63" i="7"/>
  <c r="D17" i="6"/>
  <c r="F15" i="4"/>
  <c r="I61" i="4" s="1"/>
  <c r="I61" i="6"/>
  <c r="J16" i="6"/>
  <c r="M62" i="7"/>
  <c r="G18" i="4"/>
  <c r="J64" i="4" s="1"/>
  <c r="J64" i="6"/>
  <c r="G19" i="4"/>
  <c r="J65" i="4" s="1"/>
  <c r="J65" i="6"/>
  <c r="K63" i="6"/>
  <c r="H17" i="4"/>
  <c r="K63" i="4" s="1"/>
  <c r="N16" i="4"/>
  <c r="I69" i="4" s="1"/>
  <c r="I69" i="6"/>
  <c r="J18" i="6"/>
  <c r="M64" i="7"/>
  <c r="G64" i="7"/>
  <c r="D18" i="6"/>
  <c r="G65" i="7"/>
  <c r="D19" i="6"/>
  <c r="I63" i="6"/>
  <c r="F17" i="4"/>
  <c r="I63" i="4" s="1"/>
  <c r="N17" i="6"/>
  <c r="I70" i="7"/>
  <c r="M61" i="7"/>
  <c r="J15" i="6"/>
  <c r="K62" i="6"/>
  <c r="H16" i="4"/>
  <c r="K62" i="4" s="1"/>
  <c r="I64" i="6"/>
  <c r="F18" i="4"/>
  <c r="I64" i="4" s="1"/>
  <c r="H71" i="6"/>
  <c r="M18" i="4"/>
  <c r="H71" i="4" s="1"/>
  <c r="K61" i="6"/>
  <c r="H15" i="4"/>
  <c r="K61" i="4" s="1"/>
  <c r="I71" i="7"/>
  <c r="N18" i="6"/>
  <c r="N15" i="6"/>
  <c r="I68" i="7"/>
  <c r="I62" i="6"/>
  <c r="F16" i="4"/>
  <c r="I62" i="4" s="1"/>
  <c r="M65" i="7"/>
  <c r="J19" i="6"/>
  <c r="D20" i="8"/>
  <c r="L15" i="6"/>
  <c r="G68" i="7"/>
  <c r="L20" i="7" s="1"/>
  <c r="I16" i="4"/>
  <c r="L62" i="4" s="1"/>
  <c r="L62" i="6"/>
  <c r="H19" i="4"/>
  <c r="K65" i="4" s="1"/>
  <c r="K65" i="6"/>
  <c r="H68" i="7"/>
  <c r="M20" i="7" s="1"/>
  <c r="M15" i="6"/>
  <c r="I15" i="6"/>
  <c r="L61" i="7"/>
  <c r="I17" i="6"/>
  <c r="L63" i="7"/>
  <c r="D16" i="6"/>
  <c r="G62" i="7"/>
  <c r="H20" i="7"/>
  <c r="L64" i="7"/>
  <c r="I18" i="6"/>
  <c r="N19" i="6"/>
  <c r="I72" i="7"/>
  <c r="H70" i="6"/>
  <c r="M17" i="4"/>
  <c r="H70" i="4" s="1"/>
  <c r="L65" i="7"/>
  <c r="I19" i="6"/>
  <c r="K64" i="6"/>
  <c r="H18" i="4"/>
  <c r="K64" i="4" s="1"/>
  <c r="M63" i="7"/>
  <c r="J17" i="6"/>
  <c r="E17" i="6"/>
  <c r="H63" i="7"/>
  <c r="J20" i="8"/>
  <c r="G20" i="7"/>
  <c r="G61" i="7" l="1"/>
  <c r="D15" i="6"/>
  <c r="Q17" i="4"/>
  <c r="L70" i="4" s="1"/>
  <c r="L70" i="6"/>
  <c r="D20" i="7"/>
  <c r="R20" i="8"/>
  <c r="R19" i="6"/>
  <c r="M72" i="7"/>
  <c r="R16" i="4"/>
  <c r="M69" i="4" s="1"/>
  <c r="M69" i="6"/>
  <c r="M71" i="6"/>
  <c r="R18" i="4"/>
  <c r="M71" i="4" s="1"/>
  <c r="P15" i="6"/>
  <c r="K68" i="7"/>
  <c r="P19" i="4"/>
  <c r="K72" i="4" s="1"/>
  <c r="K72" i="6"/>
  <c r="J72" i="6"/>
  <c r="O19" i="4"/>
  <c r="J72" i="4" s="1"/>
  <c r="N20" i="7"/>
  <c r="M70" i="7"/>
  <c r="R20" i="7" s="1"/>
  <c r="R17" i="6"/>
  <c r="Q18" i="6"/>
  <c r="L71" i="7"/>
  <c r="J69" i="6"/>
  <c r="O16" i="4"/>
  <c r="J69" i="4" s="1"/>
  <c r="O15" i="6"/>
  <c r="J68" i="7"/>
  <c r="O20" i="7" s="1"/>
  <c r="R15" i="4"/>
  <c r="M68" i="4" s="1"/>
  <c r="M68" i="6"/>
  <c r="F19" i="6"/>
  <c r="I65" i="7"/>
  <c r="F20" i="7" s="1"/>
  <c r="H64" i="7"/>
  <c r="E18" i="6"/>
  <c r="K70" i="6"/>
  <c r="P17" i="4"/>
  <c r="K70" i="4" s="1"/>
  <c r="E20" i="7"/>
  <c r="I20" i="7"/>
  <c r="Q19" i="6"/>
  <c r="L72" i="7"/>
  <c r="K69" i="7"/>
  <c r="P20" i="7" s="1"/>
  <c r="P16" i="6"/>
  <c r="K71" i="7"/>
  <c r="P18" i="6"/>
  <c r="G16" i="4"/>
  <c r="J62" i="4" s="1"/>
  <c r="G20" i="4" s="1"/>
  <c r="J62" i="6"/>
  <c r="G20" i="6" s="1"/>
  <c r="E15" i="4"/>
  <c r="H61" i="4" s="1"/>
  <c r="H61" i="6"/>
  <c r="H72" i="6"/>
  <c r="M19" i="4"/>
  <c r="H72" i="4" s="1"/>
  <c r="P14" i="2"/>
  <c r="O37" i="2"/>
  <c r="N19" i="4"/>
  <c r="I72" i="4" s="1"/>
  <c r="I72" i="6"/>
  <c r="L63" i="6"/>
  <c r="I17" i="4"/>
  <c r="L63" i="4" s="1"/>
  <c r="L15" i="4"/>
  <c r="G68" i="4" s="1"/>
  <c r="L20" i="4" s="1"/>
  <c r="G68" i="6"/>
  <c r="L20" i="6" s="1"/>
  <c r="N15" i="4"/>
  <c r="I68" i="4" s="1"/>
  <c r="I68" i="6"/>
  <c r="M62" i="6"/>
  <c r="J16" i="4"/>
  <c r="M62" i="4" s="1"/>
  <c r="M63" i="6"/>
  <c r="J17" i="4"/>
  <c r="M63" i="4" s="1"/>
  <c r="H68" i="6"/>
  <c r="M20" i="6" s="1"/>
  <c r="M15" i="4"/>
  <c r="H68" i="4" s="1"/>
  <c r="M20" i="4" s="1"/>
  <c r="J19" i="4"/>
  <c r="M65" i="4" s="1"/>
  <c r="M65" i="6"/>
  <c r="J15" i="4"/>
  <c r="M61" i="4" s="1"/>
  <c r="M61" i="6"/>
  <c r="G64" i="6"/>
  <c r="D18" i="4"/>
  <c r="G64" i="4" s="1"/>
  <c r="D17" i="4"/>
  <c r="G63" i="4" s="1"/>
  <c r="G63" i="6"/>
  <c r="J20" i="7"/>
  <c r="E17" i="4"/>
  <c r="H63" i="4" s="1"/>
  <c r="H63" i="6"/>
  <c r="G62" i="6"/>
  <c r="D16" i="4"/>
  <c r="G62" i="4" s="1"/>
  <c r="L61" i="6"/>
  <c r="I15" i="4"/>
  <c r="L61" i="4" s="1"/>
  <c r="N17" i="4"/>
  <c r="I70" i="4" s="1"/>
  <c r="I70" i="6"/>
  <c r="M64" i="6"/>
  <c r="J18" i="4"/>
  <c r="M64" i="4" s="1"/>
  <c r="H20" i="6"/>
  <c r="I19" i="4"/>
  <c r="L65" i="4" s="1"/>
  <c r="L65" i="6"/>
  <c r="I18" i="4"/>
  <c r="L64" i="4" s="1"/>
  <c r="L64" i="6"/>
  <c r="N18" i="4"/>
  <c r="I71" i="4" s="1"/>
  <c r="I71" i="6"/>
  <c r="D19" i="4"/>
  <c r="G65" i="4" s="1"/>
  <c r="G65" i="6"/>
  <c r="H20" i="4"/>
  <c r="D15" i="4" l="1"/>
  <c r="G61" i="4" s="1"/>
  <c r="G61" i="6"/>
  <c r="P15" i="4"/>
  <c r="K68" i="4" s="1"/>
  <c r="K68" i="6"/>
  <c r="M72" i="6"/>
  <c r="R19" i="4"/>
  <c r="M72" i="4" s="1"/>
  <c r="P16" i="4"/>
  <c r="K69" i="4" s="1"/>
  <c r="K69" i="6"/>
  <c r="F19" i="4"/>
  <c r="I65" i="4" s="1"/>
  <c r="F20" i="4" s="1"/>
  <c r="I65" i="6"/>
  <c r="F20" i="6" s="1"/>
  <c r="O15" i="4"/>
  <c r="J68" i="4" s="1"/>
  <c r="O20" i="4" s="1"/>
  <c r="J68" i="6"/>
  <c r="O20" i="6" s="1"/>
  <c r="R17" i="4"/>
  <c r="M70" i="4" s="1"/>
  <c r="M70" i="6"/>
  <c r="H64" i="6"/>
  <c r="E20" i="6" s="1"/>
  <c r="E18" i="4"/>
  <c r="H64" i="4" s="1"/>
  <c r="E20" i="4" s="1"/>
  <c r="P18" i="4"/>
  <c r="K71" i="4" s="1"/>
  <c r="K71" i="6"/>
  <c r="Q20" i="7"/>
  <c r="L71" i="6"/>
  <c r="Q18" i="4"/>
  <c r="L71" i="4" s="1"/>
  <c r="Q19" i="4"/>
  <c r="L72" i="4" s="1"/>
  <c r="Q20" i="4" s="1"/>
  <c r="L72" i="6"/>
  <c r="Q20" i="6" s="1"/>
  <c r="N20" i="6"/>
  <c r="I20" i="4"/>
  <c r="N20" i="4"/>
  <c r="I20" i="6"/>
  <c r="P37" i="2"/>
  <c r="Q14" i="2"/>
  <c r="J20" i="6"/>
  <c r="D20" i="6"/>
  <c r="J20" i="4"/>
  <c r="D20" i="4"/>
  <c r="R20" i="4" l="1"/>
  <c r="R20" i="6"/>
  <c r="P20" i="6"/>
  <c r="P20" i="4"/>
  <c r="Q37" i="2"/>
  <c r="R14" i="2"/>
  <c r="D14" i="5" l="1"/>
  <c r="R37" i="2"/>
  <c r="D37" i="5" l="1"/>
  <c r="G35" i="5" s="1"/>
  <c r="N6" i="5"/>
  <c r="E14" i="5"/>
  <c r="G12" i="5"/>
  <c r="E37" i="5" l="1"/>
  <c r="F14" i="5"/>
  <c r="F37" i="5" l="1"/>
  <c r="G14" i="5"/>
  <c r="H14" i="5" l="1"/>
  <c r="G37" i="5"/>
  <c r="H37" i="5" l="1"/>
  <c r="I14" i="5"/>
  <c r="I37" i="5" l="1"/>
  <c r="J14" i="5"/>
  <c r="J37" i="5" l="1"/>
  <c r="L14" i="5"/>
  <c r="L37" i="5" l="1"/>
  <c r="P35" i="5" s="1"/>
  <c r="P12" i="5"/>
  <c r="M14" i="5"/>
  <c r="M37" i="5" l="1"/>
  <c r="N14" i="5"/>
  <c r="O14" i="5" l="1"/>
  <c r="N37" i="5"/>
  <c r="O37" i="5" l="1"/>
  <c r="P14" i="5"/>
  <c r="Q14" i="5" l="1"/>
  <c r="P37" i="5"/>
  <c r="Q37" i="5" l="1"/>
  <c r="R14" i="5"/>
  <c r="D14" i="27" l="1"/>
  <c r="R37" i="5"/>
  <c r="D37" i="27" l="1"/>
  <c r="G35" i="27" s="1"/>
  <c r="N6" i="27"/>
  <c r="E14" i="27"/>
  <c r="G12" i="27"/>
  <c r="F14" i="27" l="1"/>
  <c r="E37" i="27"/>
  <c r="F37" i="27" l="1"/>
  <c r="G14" i="27"/>
  <c r="H14" i="27" l="1"/>
  <c r="G37" i="27"/>
  <c r="I14" i="27" l="1"/>
  <c r="H37" i="27"/>
  <c r="J14" i="27" l="1"/>
  <c r="I37" i="27"/>
  <c r="L14" i="27" l="1"/>
  <c r="J37" i="27"/>
  <c r="L37" i="27" l="1"/>
  <c r="P35" i="27" s="1"/>
  <c r="P12" i="27"/>
  <c r="M14" i="27"/>
  <c r="N14" i="27" l="1"/>
  <c r="M37" i="27"/>
  <c r="N37" i="27" l="1"/>
  <c r="O14" i="27"/>
  <c r="P14" i="27" l="1"/>
  <c r="O37" i="27"/>
  <c r="P37" i="27" l="1"/>
  <c r="Q14" i="27"/>
  <c r="R14" i="27" l="1"/>
  <c r="Q37" i="27"/>
  <c r="R37" i="27" l="1"/>
  <c r="D14" i="26"/>
  <c r="E14" i="26" l="1"/>
  <c r="N6" i="26"/>
  <c r="D37" i="26"/>
  <c r="G35" i="26" s="1"/>
  <c r="G12" i="26"/>
  <c r="F14" i="26" l="1"/>
  <c r="E37" i="26"/>
  <c r="F37" i="26" l="1"/>
  <c r="G14" i="26"/>
  <c r="G37" i="26" l="1"/>
  <c r="H14" i="26"/>
  <c r="H37" i="26" l="1"/>
  <c r="I14" i="26"/>
  <c r="J14" i="26" l="1"/>
  <c r="I37" i="26"/>
  <c r="J37" i="26" l="1"/>
  <c r="L14" i="26"/>
  <c r="P12" i="26" l="1"/>
  <c r="L37" i="26"/>
  <c r="P35" i="26" s="1"/>
  <c r="M14" i="26"/>
  <c r="M37" i="26" l="1"/>
  <c r="N14" i="26"/>
  <c r="O14" i="26" l="1"/>
  <c r="N37" i="26"/>
  <c r="P14" i="26" l="1"/>
  <c r="O37" i="26"/>
  <c r="Q14" i="26" l="1"/>
  <c r="P37" i="26"/>
  <c r="Q37" i="26" l="1"/>
  <c r="R14" i="26"/>
  <c r="R37" i="26" l="1"/>
  <c r="D14" i="25"/>
  <c r="N6" i="25" l="1"/>
  <c r="G12" i="25"/>
  <c r="E14" i="25"/>
  <c r="D37" i="25"/>
  <c r="G35" i="25" s="1"/>
  <c r="E37" i="25" l="1"/>
  <c r="F14" i="25"/>
  <c r="G14" i="25" l="1"/>
  <c r="F37" i="25"/>
  <c r="G37" i="25" l="1"/>
  <c r="H14" i="25"/>
  <c r="I14" i="25" l="1"/>
  <c r="H37" i="25"/>
  <c r="J14" i="25" l="1"/>
  <c r="I37" i="25"/>
  <c r="J37" i="25" l="1"/>
  <c r="L14" i="25"/>
  <c r="M14" i="25" l="1"/>
  <c r="L37" i="25"/>
  <c r="P35" i="25" s="1"/>
  <c r="P12" i="25"/>
  <c r="M37" i="25" l="1"/>
  <c r="N14" i="25"/>
  <c r="O14" i="25" l="1"/>
  <c r="N37" i="25"/>
  <c r="P14" i="25" l="1"/>
  <c r="O37" i="25"/>
  <c r="P37" i="25" l="1"/>
  <c r="Q14" i="25"/>
  <c r="R14" i="25" l="1"/>
  <c r="Q37" i="25"/>
  <c r="R37" i="25" l="1"/>
  <c r="D14" i="24"/>
  <c r="E14" i="24" l="1"/>
  <c r="G12" i="24"/>
  <c r="N6" i="24"/>
  <c r="D37" i="24"/>
  <c r="G35" i="24" s="1"/>
  <c r="F14" i="24" l="1"/>
  <c r="E37" i="24"/>
  <c r="F37" i="24" l="1"/>
  <c r="G14" i="24"/>
  <c r="H14" i="24" l="1"/>
  <c r="G37" i="24"/>
  <c r="H37" i="24" l="1"/>
  <c r="I14" i="24"/>
  <c r="I37" i="24" l="1"/>
  <c r="J14" i="24"/>
  <c r="J37" i="24" l="1"/>
  <c r="L14" i="24"/>
  <c r="P12" i="24" l="1"/>
  <c r="L37" i="24"/>
  <c r="P35" i="24" s="1"/>
  <c r="M14" i="24"/>
  <c r="N14" i="24" l="1"/>
  <c r="M37" i="24"/>
  <c r="O14" i="24" l="1"/>
  <c r="N37" i="24"/>
  <c r="P14" i="24" l="1"/>
  <c r="O37" i="24"/>
  <c r="Q14" i="24" l="1"/>
  <c r="P37" i="24"/>
  <c r="R14" i="24" l="1"/>
  <c r="Q37" i="24"/>
  <c r="R37" i="24" l="1"/>
  <c r="D14" i="23"/>
  <c r="E14" i="23" l="1"/>
  <c r="D37" i="23"/>
  <c r="G35" i="23" s="1"/>
  <c r="G12" i="23"/>
  <c r="N6" i="23"/>
  <c r="E37" i="23" l="1"/>
  <c r="F14" i="23"/>
  <c r="G14" i="23" l="1"/>
  <c r="F37" i="23"/>
  <c r="G37" i="23" l="1"/>
  <c r="H14" i="23"/>
  <c r="I14" i="23" l="1"/>
  <c r="H37" i="23"/>
  <c r="J14" i="23" l="1"/>
  <c r="I37" i="23"/>
  <c r="J37" i="23" l="1"/>
  <c r="L14" i="23"/>
  <c r="M14" i="23" l="1"/>
  <c r="P12" i="23"/>
  <c r="L37" i="23"/>
  <c r="P35" i="23" s="1"/>
  <c r="M37" i="23" l="1"/>
  <c r="N14" i="23"/>
  <c r="N37" i="23" l="1"/>
  <c r="O14" i="23"/>
  <c r="P14" i="23" l="1"/>
  <c r="O37" i="23"/>
  <c r="Q14" i="23" l="1"/>
  <c r="P37" i="23"/>
  <c r="Q37" i="23" l="1"/>
  <c r="R14" i="23"/>
  <c r="D14" i="22" l="1"/>
  <c r="R37" i="23"/>
  <c r="G12" i="22" l="1"/>
  <c r="N6" i="22"/>
  <c r="D37" i="22"/>
  <c r="G35" i="22" s="1"/>
  <c r="E14" i="22"/>
  <c r="F14" i="22" l="1"/>
  <c r="E37" i="22"/>
  <c r="G14" i="22" l="1"/>
  <c r="F37" i="22"/>
  <c r="G37" i="22" l="1"/>
  <c r="H14" i="22"/>
  <c r="H37" i="22" l="1"/>
  <c r="I14" i="22"/>
  <c r="J14" i="22" l="1"/>
  <c r="I37" i="22"/>
  <c r="L14" i="22" l="1"/>
  <c r="J37" i="22"/>
  <c r="P12" i="22" l="1"/>
  <c r="L37" i="22"/>
  <c r="P35" i="22" s="1"/>
  <c r="M14" i="22"/>
  <c r="M37" i="22" l="1"/>
  <c r="N14" i="22"/>
  <c r="N37" i="22" l="1"/>
  <c r="O14" i="22"/>
  <c r="P14" i="22" l="1"/>
  <c r="O37" i="22"/>
  <c r="P37" i="22" l="1"/>
  <c r="Q14" i="22"/>
  <c r="Q37" i="22" l="1"/>
  <c r="R14" i="22"/>
  <c r="D14" i="21" l="1"/>
  <c r="R37" i="22"/>
  <c r="N6" i="21" l="1"/>
  <c r="G12" i="21"/>
  <c r="E14" i="21"/>
  <c r="D37" i="21"/>
  <c r="G35" i="21" s="1"/>
  <c r="F14" i="21" l="1"/>
  <c r="E37" i="21"/>
  <c r="G14" i="21" l="1"/>
  <c r="F37" i="21"/>
  <c r="H14" i="21" l="1"/>
  <c r="G37" i="21"/>
  <c r="H37" i="21" l="1"/>
  <c r="I14" i="21"/>
  <c r="J14" i="21" l="1"/>
  <c r="I37" i="21"/>
  <c r="J37" i="21" l="1"/>
  <c r="L14" i="21"/>
  <c r="M14" i="21" l="1"/>
  <c r="L37" i="21"/>
  <c r="P35" i="21" s="1"/>
  <c r="P12" i="21"/>
  <c r="N14" i="21" l="1"/>
  <c r="M37" i="21"/>
  <c r="O14" i="21" l="1"/>
  <c r="N37" i="21"/>
  <c r="P14" i="21" l="1"/>
  <c r="O37" i="21"/>
  <c r="P37" i="21" l="1"/>
  <c r="Q14" i="21"/>
  <c r="R14" i="21" l="1"/>
  <c r="Q37" i="21"/>
  <c r="D14" i="20" l="1"/>
  <c r="R37" i="21"/>
  <c r="G12" i="20" l="1"/>
  <c r="E14" i="20"/>
  <c r="N6" i="20"/>
  <c r="D37" i="20"/>
  <c r="G35" i="20" s="1"/>
  <c r="F14" i="20" l="1"/>
  <c r="E37" i="20"/>
  <c r="F37" i="20" l="1"/>
  <c r="G14" i="20"/>
  <c r="G37" i="20" l="1"/>
  <c r="H14" i="20"/>
  <c r="H37" i="20" l="1"/>
  <c r="I14" i="20"/>
  <c r="I37" i="20" l="1"/>
  <c r="J14" i="20"/>
  <c r="J37" i="20" l="1"/>
  <c r="L14" i="20"/>
  <c r="P12" i="20" l="1"/>
  <c r="L37" i="20"/>
  <c r="P35" i="20" s="1"/>
  <c r="M14" i="20"/>
  <c r="M37" i="20" l="1"/>
  <c r="N14" i="20"/>
  <c r="O14" i="20" l="1"/>
  <c r="N37" i="20"/>
  <c r="P14" i="20" l="1"/>
  <c r="O37" i="20"/>
  <c r="P37" i="20" l="1"/>
  <c r="Q14" i="20"/>
  <c r="R14" i="20" l="1"/>
  <c r="Q37" i="20"/>
  <c r="R37" i="20" l="1"/>
  <c r="D14" i="19"/>
  <c r="E14" i="19" l="1"/>
  <c r="D37" i="19"/>
  <c r="G35" i="19" s="1"/>
  <c r="G12" i="19"/>
  <c r="N6" i="19"/>
  <c r="E37" i="19" l="1"/>
  <c r="F14" i="19"/>
  <c r="G14" i="19" l="1"/>
  <c r="F37" i="19"/>
  <c r="G37" i="19" l="1"/>
  <c r="H14" i="19"/>
  <c r="I14" i="19" l="1"/>
  <c r="H37" i="19"/>
  <c r="I37" i="19" l="1"/>
  <c r="J14" i="19"/>
  <c r="L14" i="19" l="1"/>
  <c r="J37" i="19"/>
  <c r="M14" i="19" l="1"/>
  <c r="L37" i="19"/>
  <c r="P35" i="19" s="1"/>
  <c r="P12" i="19"/>
  <c r="M37" i="19" l="1"/>
  <c r="N14" i="19"/>
  <c r="N37" i="19" l="1"/>
  <c r="O14" i="19"/>
  <c r="P14" i="19" l="1"/>
  <c r="O37" i="19"/>
  <c r="Q14" i="19" l="1"/>
  <c r="P37" i="19"/>
  <c r="Q37" i="19" l="1"/>
  <c r="R14" i="19"/>
  <c r="D14" i="18" l="1"/>
  <c r="R37" i="19"/>
  <c r="G12" i="18" l="1"/>
  <c r="N6" i="18"/>
  <c r="E14" i="18"/>
  <c r="D37" i="18"/>
  <c r="G35" i="18" s="1"/>
  <c r="E37" i="18" l="1"/>
  <c r="F14" i="18"/>
  <c r="G14" i="18" l="1"/>
  <c r="F37" i="18"/>
  <c r="G37" i="18" l="1"/>
  <c r="H14" i="18"/>
  <c r="I14" i="18" l="1"/>
  <c r="H37" i="18"/>
  <c r="J14" i="18" l="1"/>
  <c r="I37" i="18"/>
  <c r="J37" i="18" l="1"/>
  <c r="L14" i="18"/>
  <c r="P12" i="18" l="1"/>
  <c r="L37" i="18"/>
  <c r="P35" i="18" s="1"/>
  <c r="M14" i="18"/>
  <c r="M37" i="18" l="1"/>
  <c r="N14" i="18"/>
  <c r="N37" i="18" l="1"/>
  <c r="O14" i="18"/>
  <c r="O37" i="18" l="1"/>
  <c r="P14" i="18"/>
  <c r="Q14" i="18" l="1"/>
  <c r="P37" i="18"/>
  <c r="Q37" i="18" l="1"/>
  <c r="R14" i="18"/>
  <c r="R37" i="18" l="1"/>
  <c r="D14" i="17"/>
  <c r="N6" i="17" l="1"/>
  <c r="G12" i="17"/>
  <c r="E14" i="17"/>
  <c r="D37" i="17"/>
  <c r="G35" i="17" s="1"/>
  <c r="F14" i="17" l="1"/>
  <c r="E37" i="17"/>
  <c r="G14" i="17" l="1"/>
  <c r="F37" i="17"/>
  <c r="H14" i="17" l="1"/>
  <c r="G37" i="17"/>
  <c r="H37" i="17" l="1"/>
  <c r="I14" i="17"/>
  <c r="I37" i="17" l="1"/>
  <c r="J14" i="17"/>
  <c r="J37" i="17" l="1"/>
  <c r="L14" i="17"/>
  <c r="M14" i="17" l="1"/>
  <c r="P12" i="17"/>
  <c r="L37" i="17"/>
  <c r="P35" i="17" s="1"/>
  <c r="N14" i="17" l="1"/>
  <c r="M37" i="17"/>
  <c r="N37" i="17" l="1"/>
  <c r="O14" i="17"/>
  <c r="P14" i="17" l="1"/>
  <c r="O37" i="17"/>
  <c r="P37" i="17" l="1"/>
  <c r="Q14" i="17"/>
  <c r="R14" i="17" l="1"/>
  <c r="Q37" i="17"/>
  <c r="R37" i="17" l="1"/>
  <c r="D14" i="16"/>
  <c r="N6" i="16" l="1"/>
  <c r="D37" i="16"/>
  <c r="G35" i="16" s="1"/>
  <c r="G12" i="16"/>
  <c r="E14" i="16"/>
  <c r="F14" i="16" l="1"/>
  <c r="E37" i="16"/>
  <c r="F37" i="16" l="1"/>
  <c r="G14" i="16"/>
  <c r="H14" i="16" l="1"/>
  <c r="G37" i="16"/>
  <c r="H37" i="16" l="1"/>
  <c r="I14" i="16"/>
  <c r="J14" i="16" l="1"/>
  <c r="I37" i="16"/>
  <c r="J37" i="16" l="1"/>
  <c r="L14" i="16"/>
  <c r="P12" i="16" l="1"/>
  <c r="L37" i="16"/>
  <c r="P35" i="16" s="1"/>
  <c r="M14" i="16"/>
  <c r="N14" i="16" l="1"/>
  <c r="M37" i="16"/>
  <c r="O14" i="16" l="1"/>
  <c r="N37" i="16"/>
  <c r="P14" i="16" l="1"/>
  <c r="O37" i="16"/>
  <c r="P37" i="16" l="1"/>
  <c r="Q14" i="16"/>
  <c r="Q37" i="16" l="1"/>
  <c r="R14" i="16"/>
  <c r="R37" i="16" l="1"/>
  <c r="D14" i="15"/>
  <c r="E14" i="15" l="1"/>
  <c r="D37" i="15"/>
  <c r="G35" i="15" s="1"/>
  <c r="G12" i="15"/>
  <c r="N6" i="15"/>
  <c r="F14" i="15" l="1"/>
  <c r="E37" i="15"/>
  <c r="G14" i="15" l="1"/>
  <c r="F37" i="15"/>
  <c r="G37" i="15" l="1"/>
  <c r="H14" i="15"/>
  <c r="I14" i="15" l="1"/>
  <c r="H37" i="15"/>
  <c r="J14" i="15" l="1"/>
  <c r="I37" i="15"/>
  <c r="L14" i="15" l="1"/>
  <c r="J37" i="15"/>
  <c r="M14" i="15" l="1"/>
  <c r="P12" i="15"/>
  <c r="L37" i="15"/>
  <c r="P35" i="15" s="1"/>
  <c r="N14" i="15" l="1"/>
  <c r="M37" i="15"/>
  <c r="O14" i="15" l="1"/>
  <c r="N37" i="15"/>
  <c r="P14" i="15" l="1"/>
  <c r="O37" i="15"/>
  <c r="Q14" i="15" l="1"/>
  <c r="P37" i="15"/>
  <c r="Q37" i="15" l="1"/>
  <c r="R14" i="15"/>
  <c r="D14" i="14" l="1"/>
  <c r="R37" i="15"/>
  <c r="G12" i="14" l="1"/>
  <c r="D37" i="14"/>
  <c r="G35" i="14" s="1"/>
  <c r="E14" i="14"/>
  <c r="N6" i="14"/>
  <c r="E37" i="14" l="1"/>
  <c r="F14" i="14"/>
  <c r="G14" i="14" l="1"/>
  <c r="F37" i="14"/>
  <c r="G37" i="14" l="1"/>
  <c r="H14" i="14"/>
  <c r="H37" i="14" l="1"/>
  <c r="I14" i="14"/>
  <c r="J14" i="14" l="1"/>
  <c r="I37" i="14"/>
  <c r="L14" i="14" l="1"/>
  <c r="J37" i="14"/>
  <c r="P12" i="14" l="1"/>
  <c r="L37" i="14"/>
  <c r="P35" i="14" s="1"/>
  <c r="M14" i="14"/>
  <c r="M37" i="14" l="1"/>
  <c r="N14" i="14"/>
  <c r="N37" i="14" l="1"/>
  <c r="O14" i="14"/>
  <c r="O37" i="14" l="1"/>
  <c r="P14" i="14"/>
  <c r="Q14" i="14" l="1"/>
  <c r="P37" i="14"/>
  <c r="Q37" i="14" l="1"/>
  <c r="R14" i="14"/>
  <c r="R37" i="14" l="1"/>
  <c r="D14" i="13"/>
  <c r="N6" i="13" l="1"/>
  <c r="G12" i="13"/>
  <c r="E14" i="13"/>
  <c r="D37" i="13"/>
  <c r="G35" i="13" s="1"/>
  <c r="F14" i="13" l="1"/>
  <c r="E37" i="13"/>
  <c r="F37" i="13" l="1"/>
  <c r="G14" i="13"/>
  <c r="H14" i="13" l="1"/>
  <c r="G37" i="13"/>
  <c r="H37" i="13" l="1"/>
  <c r="I14" i="13"/>
  <c r="I37" i="13" l="1"/>
  <c r="J14" i="13"/>
  <c r="J37" i="13" l="1"/>
  <c r="L14" i="13"/>
  <c r="M14" i="13" l="1"/>
  <c r="P12" i="13"/>
  <c r="L37" i="13"/>
  <c r="P35" i="13" s="1"/>
  <c r="N14" i="13" l="1"/>
  <c r="M37" i="13"/>
  <c r="N37" i="13" l="1"/>
  <c r="O14" i="13"/>
  <c r="P14" i="13" l="1"/>
  <c r="O37" i="13"/>
  <c r="P37" i="13" l="1"/>
  <c r="Q14" i="13"/>
  <c r="R14" i="13" l="1"/>
  <c r="Q37" i="13"/>
  <c r="R37" i="13" l="1"/>
  <c r="D14" i="12"/>
  <c r="N6" i="12" l="1"/>
  <c r="D37" i="12"/>
  <c r="G35" i="12" s="1"/>
  <c r="G12" i="12"/>
  <c r="E14" i="12"/>
  <c r="F14" i="12" l="1"/>
  <c r="E37" i="12"/>
  <c r="F37" i="12" l="1"/>
  <c r="G14" i="12"/>
  <c r="H14" i="12" l="1"/>
  <c r="G37" i="12"/>
  <c r="H37" i="12" l="1"/>
  <c r="I14" i="12"/>
  <c r="J14" i="12" l="1"/>
  <c r="I37" i="12"/>
  <c r="J37" i="12" l="1"/>
  <c r="L14" i="12"/>
  <c r="P12" i="12" l="1"/>
  <c r="L37" i="12"/>
  <c r="P35" i="12" s="1"/>
  <c r="M14" i="12"/>
  <c r="N14" i="12" l="1"/>
  <c r="M37" i="12"/>
  <c r="O14" i="12" l="1"/>
  <c r="N37" i="12"/>
  <c r="P14" i="12" l="1"/>
  <c r="O37" i="12"/>
  <c r="P37" i="12" l="1"/>
  <c r="Q14" i="12"/>
  <c r="Q37" i="12" l="1"/>
  <c r="R14" i="12"/>
  <c r="R37" i="12" l="1"/>
  <c r="D14" i="11"/>
  <c r="E14" i="11" l="1"/>
  <c r="D37" i="11"/>
  <c r="G35" i="11" s="1"/>
  <c r="G12" i="11"/>
  <c r="N6" i="11"/>
  <c r="E37" i="11" l="1"/>
  <c r="F14" i="11"/>
  <c r="G14" i="11" l="1"/>
  <c r="F37" i="11"/>
  <c r="H14" i="11" l="1"/>
  <c r="G37" i="11"/>
  <c r="H37" i="11" l="1"/>
  <c r="I14" i="11"/>
  <c r="J14" i="11" l="1"/>
  <c r="I37" i="11"/>
  <c r="L14" i="11" l="1"/>
  <c r="J37" i="11"/>
  <c r="M14" i="11" l="1"/>
  <c r="P12" i="11"/>
  <c r="L37" i="11"/>
  <c r="P35" i="11" s="1"/>
  <c r="M37" i="11" l="1"/>
  <c r="N14" i="11"/>
  <c r="N37" i="11" l="1"/>
  <c r="O14" i="11"/>
  <c r="O37" i="11" l="1"/>
  <c r="P14" i="11"/>
  <c r="P37" i="11" l="1"/>
  <c r="Q14" i="11"/>
  <c r="R14" i="11" l="1"/>
  <c r="Q37" i="11"/>
  <c r="R37" i="11" l="1"/>
  <c r="D14" i="10"/>
  <c r="G12" i="10" l="1"/>
  <c r="N6" i="10"/>
  <c r="E14" i="10"/>
  <c r="D37" i="10"/>
  <c r="G35" i="10" s="1"/>
  <c r="F14" i="10" l="1"/>
  <c r="E37" i="10"/>
  <c r="F37" i="10" l="1"/>
  <c r="G14" i="10"/>
  <c r="H14" i="10" l="1"/>
  <c r="G37" i="10"/>
  <c r="H37" i="10" l="1"/>
  <c r="I14" i="10"/>
  <c r="I37" i="10" l="1"/>
  <c r="J14" i="10"/>
  <c r="J37" i="10" l="1"/>
  <c r="L14" i="10"/>
  <c r="P12" i="10" l="1"/>
  <c r="L37" i="10"/>
  <c r="P35" i="10" s="1"/>
  <c r="M14" i="10"/>
  <c r="M37" i="10" l="1"/>
  <c r="N14" i="10"/>
  <c r="O14" i="10" l="1"/>
  <c r="N37" i="10"/>
  <c r="P14" i="10" l="1"/>
  <c r="O37" i="10"/>
  <c r="P37" i="10" l="1"/>
  <c r="Q14" i="10"/>
  <c r="R14" i="10" l="1"/>
  <c r="Q37" i="10"/>
  <c r="R37" i="10" l="1"/>
  <c r="D14" i="9"/>
  <c r="G12" i="9" l="1"/>
  <c r="D37" i="9"/>
  <c r="G35" i="9" s="1"/>
  <c r="N6" i="9"/>
  <c r="E14" i="9"/>
  <c r="F14" i="9" l="1"/>
  <c r="E37" i="9"/>
  <c r="G14" i="9" l="1"/>
  <c r="F37" i="9"/>
  <c r="H14" i="9" l="1"/>
  <c r="G37" i="9"/>
  <c r="I14" i="9" l="1"/>
  <c r="H37" i="9"/>
  <c r="J14" i="9" l="1"/>
  <c r="I37" i="9"/>
  <c r="L14" i="9" l="1"/>
  <c r="J37" i="9"/>
  <c r="L37" i="9" l="1"/>
  <c r="P35" i="9" s="1"/>
  <c r="P12" i="9"/>
  <c r="M14" i="9"/>
  <c r="N14" i="9" l="1"/>
  <c r="M37" i="9"/>
  <c r="O14" i="9" l="1"/>
  <c r="N37" i="9"/>
  <c r="P14" i="9" l="1"/>
  <c r="O37" i="9"/>
  <c r="P37" i="9" l="1"/>
  <c r="Q14" i="9"/>
  <c r="R14" i="9" l="1"/>
  <c r="Q37" i="9"/>
  <c r="D14" i="8" l="1"/>
  <c r="R37" i="9"/>
  <c r="E14" i="8" l="1"/>
  <c r="G12" i="8"/>
  <c r="N6" i="8"/>
  <c r="D37" i="8"/>
  <c r="G35" i="8" s="1"/>
  <c r="F14" i="8" l="1"/>
  <c r="E37" i="8"/>
  <c r="G14" i="8" l="1"/>
  <c r="F37" i="8"/>
  <c r="H14" i="8" l="1"/>
  <c r="G37" i="8"/>
  <c r="I14" i="8" l="1"/>
  <c r="H37" i="8"/>
  <c r="J14" i="8" l="1"/>
  <c r="I37" i="8"/>
  <c r="L14" i="8" l="1"/>
  <c r="J37" i="8"/>
  <c r="M14" i="8" l="1"/>
  <c r="P12" i="8"/>
  <c r="L37" i="8"/>
  <c r="P35" i="8" s="1"/>
  <c r="M37" i="8" l="1"/>
  <c r="N14" i="8"/>
  <c r="N37" i="8" l="1"/>
  <c r="O14" i="8"/>
  <c r="O37" i="8" l="1"/>
  <c r="P14" i="8"/>
  <c r="Q14" i="8" l="1"/>
  <c r="P37" i="8"/>
  <c r="R14" i="8" l="1"/>
  <c r="Q37" i="8"/>
  <c r="D14" i="7" l="1"/>
  <c r="R37" i="8"/>
  <c r="N6" i="7" l="1"/>
  <c r="D37" i="7"/>
  <c r="G35" i="7" s="1"/>
  <c r="G12" i="7"/>
  <c r="E14" i="7"/>
  <c r="F14" i="7" l="1"/>
  <c r="E37" i="7"/>
  <c r="G14" i="7" l="1"/>
  <c r="F37" i="7"/>
  <c r="H14" i="7" l="1"/>
  <c r="G37" i="7"/>
  <c r="H37" i="7" l="1"/>
  <c r="I14" i="7"/>
  <c r="I37" i="7" l="1"/>
  <c r="J14" i="7"/>
  <c r="J37" i="7" l="1"/>
  <c r="L14" i="7"/>
  <c r="P12" i="7" l="1"/>
  <c r="L37" i="7"/>
  <c r="P35" i="7" s="1"/>
  <c r="M14" i="7"/>
  <c r="M37" i="7" l="1"/>
  <c r="N14" i="7"/>
  <c r="N37" i="7" l="1"/>
  <c r="O14" i="7"/>
  <c r="O37" i="7" l="1"/>
  <c r="P14" i="7"/>
  <c r="Q14" i="7" l="1"/>
  <c r="P37" i="7"/>
  <c r="Q37" i="7" l="1"/>
  <c r="R14" i="7"/>
  <c r="R37" i="7" l="1"/>
  <c r="D14" i="6"/>
  <c r="G12" i="6" l="1"/>
  <c r="D37" i="6"/>
  <c r="G35" i="6" s="1"/>
  <c r="E14" i="6"/>
  <c r="N6" i="6"/>
  <c r="F14" i="6" l="1"/>
  <c r="E37" i="6"/>
  <c r="F37" i="6" l="1"/>
  <c r="G14" i="6"/>
  <c r="H14" i="6" l="1"/>
  <c r="G37" i="6"/>
  <c r="H37" i="6" l="1"/>
  <c r="I14" i="6"/>
  <c r="J14" i="6" l="1"/>
  <c r="I37" i="6"/>
  <c r="L14" i="6" l="1"/>
  <c r="J37" i="6"/>
  <c r="P12" i="6" l="1"/>
  <c r="M14" i="6"/>
  <c r="L37" i="6"/>
  <c r="P35" i="6" s="1"/>
  <c r="N14" i="6" l="1"/>
  <c r="M37" i="6"/>
  <c r="O14" i="6" l="1"/>
  <c r="N37" i="6"/>
  <c r="P14" i="6" l="1"/>
  <c r="O37" i="6"/>
  <c r="P37" i="6" l="1"/>
  <c r="Q14" i="6"/>
  <c r="R14" i="6" l="1"/>
  <c r="Q37" i="6"/>
  <c r="D14" i="4" l="1"/>
  <c r="R37" i="6"/>
  <c r="E14" i="4" l="1"/>
  <c r="N6" i="4"/>
  <c r="D37" i="4"/>
  <c r="G35" i="4" s="1"/>
  <c r="G12" i="4"/>
  <c r="F14" i="4" l="1"/>
  <c r="E37" i="4"/>
  <c r="G14" i="4" l="1"/>
  <c r="F37" i="4"/>
  <c r="G37" i="4" l="1"/>
  <c r="H14" i="4"/>
  <c r="I14" i="4" l="1"/>
  <c r="H37" i="4"/>
  <c r="I37" i="4" l="1"/>
  <c r="J14" i="4"/>
  <c r="J37" i="4" l="1"/>
  <c r="L14" i="4"/>
  <c r="P12" i="4" l="1"/>
  <c r="M14" i="4"/>
  <c r="L37" i="4"/>
  <c r="P35" i="4" s="1"/>
  <c r="N14" i="4" l="1"/>
  <c r="M37" i="4"/>
  <c r="O14" i="4" l="1"/>
  <c r="N37" i="4"/>
  <c r="P14" i="4" l="1"/>
  <c r="O37" i="4"/>
  <c r="P37" i="4" l="1"/>
  <c r="Q14" i="4"/>
  <c r="Q37" i="4" l="1"/>
  <c r="R14" i="4"/>
  <c r="R37" i="4" s="1"/>
</calcChain>
</file>

<file path=xl/sharedStrings.xml><?xml version="1.0" encoding="utf-8"?>
<sst xmlns="http://schemas.openxmlformats.org/spreadsheetml/2006/main" count="4238" uniqueCount="82">
  <si>
    <t>Full-time employees must meet an 80-hour (or a prorated amount for part-time employees) biweekly work requirement each pay period.</t>
  </si>
  <si>
    <t>Year:</t>
  </si>
  <si>
    <t>Name:</t>
  </si>
  <si>
    <t>Proposed Work Schedule</t>
  </si>
  <si>
    <t>Week 1:</t>
  </si>
  <si>
    <t>Time</t>
  </si>
  <si>
    <t>Sun</t>
  </si>
  <si>
    <t>Mon</t>
  </si>
  <si>
    <t>Tue</t>
  </si>
  <si>
    <t>Wed</t>
  </si>
  <si>
    <t>Thu</t>
  </si>
  <si>
    <t>Fri</t>
  </si>
  <si>
    <t>Sat</t>
  </si>
  <si>
    <t>In:</t>
  </si>
  <si>
    <t>Hours</t>
  </si>
  <si>
    <t>Out:</t>
  </si>
  <si>
    <t>Week 1</t>
  </si>
  <si>
    <t>Week 2:</t>
  </si>
  <si>
    <t>Week 2</t>
  </si>
  <si>
    <t>Employee Signature:</t>
  </si>
  <si>
    <t>Supervisor Signature:</t>
  </si>
  <si>
    <t>Actual Work Schedule</t>
  </si>
  <si>
    <t>Codes:</t>
  </si>
  <si>
    <t>62-62</t>
  </si>
  <si>
    <t>Pay Period:</t>
  </si>
  <si>
    <t>Period</t>
  </si>
  <si>
    <t>Work Schedule Time Sheet</t>
  </si>
  <si>
    <t>This time sheet must be completed each workday for all employees to comply with OPM's requirement for daily accounting of attendance.</t>
  </si>
  <si>
    <t>Pay</t>
  </si>
  <si>
    <t>Timekeeper Section</t>
  </si>
  <si>
    <t xml:space="preserve">Total </t>
  </si>
  <si>
    <t>Code</t>
  </si>
  <si>
    <t xml:space="preserve">T&amp;A </t>
  </si>
  <si>
    <t xml:space="preserve">Accounting </t>
  </si>
  <si>
    <r>
      <t>Total:</t>
    </r>
    <r>
      <rPr>
        <b/>
        <sz val="8"/>
        <rFont val="Webdings"/>
        <family val="1"/>
        <charset val="2"/>
      </rPr>
      <t>4</t>
    </r>
    <r>
      <rPr>
        <b/>
        <sz val="8"/>
        <rFont val="Arial"/>
        <family val="2"/>
      </rPr>
      <t xml:space="preserve"> </t>
    </r>
  </si>
  <si>
    <t>Lunch:</t>
  </si>
  <si>
    <t>(Out:)</t>
  </si>
  <si>
    <t>(In:)</t>
  </si>
  <si>
    <t>T&amp;A Code</t>
  </si>
  <si>
    <t>AL - 61</t>
  </si>
  <si>
    <t>SL - 62</t>
  </si>
  <si>
    <r>
      <t xml:space="preserve">Totals </t>
    </r>
    <r>
      <rPr>
        <b/>
        <sz val="8"/>
        <rFont val="Webdings"/>
        <family val="1"/>
        <charset val="2"/>
      </rPr>
      <t>4</t>
    </r>
  </si>
  <si>
    <t>Annual Leave (61)</t>
  </si>
  <si>
    <t>Brought Fwd</t>
  </si>
  <si>
    <t>Accrued</t>
  </si>
  <si>
    <t>Used</t>
  </si>
  <si>
    <t>Balance</t>
  </si>
  <si>
    <t>Sick Leave (62)</t>
  </si>
  <si>
    <r>
      <t>Instructions</t>
    </r>
    <r>
      <rPr>
        <sz val="7.5"/>
        <rFont val="Arial"/>
        <family val="2"/>
      </rPr>
      <t>: Fill in the time-in and time-out for arrivals and departures.  You need to indicate AM or PM when entering times.  Use quarter hour increments.  Indicate your lunch period in minutes (e.g. 1 hour = 60 minutes).</t>
    </r>
  </si>
  <si>
    <t>Leave Category</t>
  </si>
  <si>
    <t>Inspection Service</t>
  </si>
  <si>
    <t xml:space="preserve">Food Safety and </t>
  </si>
  <si>
    <t>USDA</t>
  </si>
  <si>
    <t>Part-Time Employee</t>
  </si>
  <si>
    <t>Scheduled PT Hrs:</t>
  </si>
  <si>
    <t>Total</t>
  </si>
  <si>
    <t xml:space="preserve"> </t>
  </si>
  <si>
    <t>Divided by 10, 13, 20</t>
  </si>
  <si>
    <t>Part-time Calculation for annual leave hours earned</t>
  </si>
  <si>
    <t>Trunc</t>
  </si>
  <si>
    <t>Leave</t>
  </si>
  <si>
    <t>Category</t>
  </si>
  <si>
    <t>Part-time Calculation for sick leave hours earned</t>
  </si>
  <si>
    <t>Remainder</t>
  </si>
  <si>
    <t>Divided by 20</t>
  </si>
  <si>
    <t>Carry Over</t>
  </si>
  <si>
    <t>Carryover Bal.</t>
  </si>
  <si>
    <t>Divided by 20, 13, 10</t>
  </si>
  <si>
    <r>
      <t>3</t>
    </r>
    <r>
      <rPr>
        <b/>
        <sz val="8"/>
        <rFont val="Arial"/>
        <family val="2"/>
      </rPr>
      <t>Pay Period Total:</t>
    </r>
  </si>
  <si>
    <t>Carryover BF</t>
  </si>
  <si>
    <r>
      <t>3</t>
    </r>
    <r>
      <rPr>
        <b/>
        <sz val="8"/>
        <color indexed="10"/>
        <rFont val="Arial"/>
        <family val="2"/>
      </rPr>
      <t>Hours Worked:</t>
    </r>
  </si>
  <si>
    <t>01 - Regular Time      61 - Annual Leave    62 - Sick Leave          66 - Other Time          71 - LWOP</t>
  </si>
  <si>
    <t>61-66 - Time-Off Award                   61-61 - Donated Annual Leave                           62-62 - Family Sick Leave                              78-32 - Comp Travel Earned             78-64 - Comp Travel Used</t>
  </si>
  <si>
    <t xml:space="preserve">21 - Overtime                32 - Comp Lv Earned          64 - Comp Lv Used             29 - Credit Hr Earned   50 - Credit Hr Used       </t>
  </si>
  <si>
    <t>T&amp;A</t>
  </si>
  <si>
    <t>Comp Time Tracker</t>
  </si>
  <si>
    <t>Previous PP</t>
  </si>
  <si>
    <t>Earned</t>
  </si>
  <si>
    <t>Travel Comp Tracker</t>
  </si>
  <si>
    <t>Credit Time Tracker</t>
  </si>
  <si>
    <t>Schedule changes: (fill-in proposed schedule below).  Note: If no changes are noted, the employee is expected to work the schedule from the previous pay period.  For employees on Maxiflex schedules, work and credit hours must be scheduled within your programs tour of duty hours, except as provided by the Program Maxiflex Plan and with the supervisor’s permission;  Sunday may only be used for earning credit hours.  Instructions: Fill in the time-in and time-out for arrivals and departures.  You need to indicate AM or PM when entering times.  Use quarter hour increments.  Indicate your lunch period in minutes (e.g. 1 hour = 60 minutes).</t>
  </si>
  <si>
    <t>FSIS 3500-5   (11/1/2007)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</si>
</sst>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numFmt numFmtId="165" formatCode="0;\-0;;@"/>
    <numFmt numFmtId="166" formatCode="0;;"/>
    <numFmt numFmtId="167" formatCode="h:mm\ AM/PM;;"/>
    <numFmt numFmtId="168" formatCode="[$-409]d\-mmm;@"/>
    <numFmt numFmtId="169" formatCode="0.00;\-0.00;;@"/>
    <numFmt numFmtId="170" formatCode="0.0"/>
    <numFmt numFmtId="171" formatCode="yyyy"/>
  </numFmts>
  <fonts count="25" x14ac:knownFonts="1">
    <font>
      <sz val="10"/>
      <name val="Arial"/>
    </font>
    <font>
      <sz val="10"/>
      <name val="Arial"/>
      <family val="2"/>
    </font>
    <font>
      <b/>
      <u/>
      <sz val="10"/>
      <name val="Arial"/>
      <family val="2"/>
    </font>
    <font>
      <sz val="8"/>
      <name val="Arial"/>
      <family val="2"/>
    </font>
    <font>
      <sz val="8"/>
      <name val="Arial"/>
      <family val="2"/>
    </font>
    <font>
      <b/>
      <sz val="8"/>
      <name val="Arial"/>
      <family val="2"/>
    </font>
    <font>
      <sz val="8"/>
      <name val="Wingdings"/>
      <charset val="2"/>
    </font>
    <font>
      <b/>
      <sz val="8"/>
      <name val="Webdings"/>
      <family val="1"/>
      <charset val="2"/>
    </font>
    <font>
      <sz val="9"/>
      <name val="Arial"/>
      <family val="2"/>
    </font>
    <font>
      <b/>
      <u/>
      <sz val="11"/>
      <name val="Arial"/>
      <family val="2"/>
    </font>
    <font>
      <b/>
      <sz val="11"/>
      <color indexed="12"/>
      <name val="Arial"/>
      <family val="2"/>
    </font>
    <font>
      <u/>
      <sz val="7.5"/>
      <name val="Arial"/>
      <family val="2"/>
    </font>
    <font>
      <sz val="7.5"/>
      <name val="Arial"/>
      <family val="2"/>
    </font>
    <font>
      <b/>
      <sz val="20"/>
      <color indexed="58"/>
      <name val="Arial"/>
      <family val="2"/>
    </font>
    <font>
      <sz val="10"/>
      <color indexed="58"/>
      <name val="Arial"/>
      <family val="2"/>
    </font>
    <font>
      <sz val="12"/>
      <name val="Arial"/>
      <family val="2"/>
    </font>
    <font>
      <b/>
      <sz val="8"/>
      <color indexed="58"/>
      <name val="Arial"/>
      <family val="2"/>
    </font>
    <font>
      <b/>
      <sz val="10"/>
      <color indexed="58"/>
      <name val="Arial"/>
      <family val="2"/>
    </font>
    <font>
      <sz val="10"/>
      <name val="Arial"/>
      <family val="2"/>
    </font>
    <font>
      <b/>
      <sz val="10"/>
      <name val="Arial"/>
      <family val="2"/>
    </font>
    <font>
      <b/>
      <sz val="8"/>
      <color indexed="10"/>
      <name val="Webdings"/>
      <family val="1"/>
      <charset val="2"/>
    </font>
    <font>
      <b/>
      <sz val="8"/>
      <color indexed="10"/>
      <name val="Arial"/>
      <family val="2"/>
    </font>
    <font>
      <sz val="7.7"/>
      <name val="Wingdings"/>
      <charset val="2"/>
    </font>
    <font>
      <sz val="7.7"/>
      <name val="Arial"/>
      <family val="2"/>
    </font>
    <font>
      <sz val="11"/>
      <name val="Arial"/>
      <family val="2"/>
    </font>
  </fonts>
  <fills count="4">
    <fill>
      <patternFill patternType="none"/>
    </fill>
    <fill>
      <patternFill patternType="gray125"/>
    </fill>
    <fill>
      <patternFill patternType="solid">
        <fgColor indexed="24"/>
        <bgColor indexed="64"/>
      </patternFill>
    </fill>
    <fill>
      <patternFill patternType="solid">
        <fgColor indexed="25"/>
        <bgColor indexed="64"/>
      </patternFill>
    </fill>
  </fills>
  <borders count="1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64"/>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9"/>
      </right>
      <top style="thin">
        <color indexed="64"/>
      </top>
      <bottom style="thin">
        <color indexed="9"/>
      </bottom>
      <diagonal/>
    </border>
    <border>
      <left/>
      <right/>
      <top style="thin">
        <color indexed="9"/>
      </top>
      <bottom style="thin">
        <color indexed="9"/>
      </bottom>
      <diagonal/>
    </border>
    <border>
      <left/>
      <right/>
      <top style="thin">
        <color indexed="9"/>
      </top>
      <bottom/>
      <diagonal/>
    </border>
    <border>
      <left style="thick">
        <color indexed="9"/>
      </left>
      <right style="thin">
        <color indexed="9"/>
      </right>
      <top style="thick">
        <color indexed="9"/>
      </top>
      <bottom style="thin">
        <color indexed="9"/>
      </bottom>
      <diagonal/>
    </border>
    <border>
      <left style="thin">
        <color indexed="9"/>
      </left>
      <right style="thin">
        <color indexed="9"/>
      </right>
      <top style="thin">
        <color indexed="9"/>
      </top>
      <bottom style="medium">
        <color indexed="64"/>
      </bottom>
      <diagonal/>
    </border>
    <border>
      <left style="thin">
        <color indexed="9"/>
      </left>
      <right style="thin">
        <color indexed="9"/>
      </right>
      <top style="medium">
        <color indexed="64"/>
      </top>
      <bottom style="thin">
        <color indexed="9"/>
      </bottom>
      <diagonal/>
    </border>
    <border>
      <left/>
      <right style="thin">
        <color indexed="64"/>
      </right>
      <top style="thin">
        <color indexed="64"/>
      </top>
      <bottom/>
      <diagonal/>
    </border>
    <border>
      <left/>
      <right style="thin">
        <color indexed="9"/>
      </right>
      <top/>
      <bottom/>
      <diagonal/>
    </border>
    <border>
      <left style="thin">
        <color indexed="9"/>
      </left>
      <right/>
      <top/>
      <bottom/>
      <diagonal/>
    </border>
    <border>
      <left/>
      <right style="thin">
        <color indexed="9"/>
      </right>
      <top/>
      <bottom style="thin">
        <color indexed="9"/>
      </bottom>
      <diagonal/>
    </border>
    <border>
      <left/>
      <right style="thin">
        <color indexed="64"/>
      </right>
      <top style="thin">
        <color indexed="9"/>
      </top>
      <bottom style="thin">
        <color indexed="9"/>
      </bottom>
      <diagonal/>
    </border>
    <border>
      <left/>
      <right/>
      <top/>
      <bottom style="thin">
        <color indexed="9"/>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9"/>
      </left>
      <right/>
      <top style="thin">
        <color indexed="64"/>
      </top>
      <bottom/>
      <diagonal/>
    </border>
    <border>
      <left style="thin">
        <color indexed="64"/>
      </left>
      <right style="double">
        <color indexed="64"/>
      </right>
      <top style="thin">
        <color indexed="64"/>
      </top>
      <bottom style="thick">
        <color indexed="64"/>
      </bottom>
      <diagonal/>
    </border>
    <border>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double">
        <color indexed="8"/>
      </left>
      <right style="double">
        <color indexed="8"/>
      </right>
      <top style="thin">
        <color indexed="9"/>
      </top>
      <bottom/>
      <diagonal/>
    </border>
    <border>
      <left style="double">
        <color indexed="64"/>
      </left>
      <right style="double">
        <color indexed="64"/>
      </right>
      <top style="medium">
        <color indexed="64"/>
      </top>
      <bottom style="double">
        <color indexed="64"/>
      </bottom>
      <diagonal/>
    </border>
    <border>
      <left style="thin">
        <color indexed="64"/>
      </left>
      <right/>
      <top style="thin">
        <color indexed="64"/>
      </top>
      <bottom style="double">
        <color indexed="64"/>
      </bottom>
      <diagonal/>
    </border>
    <border>
      <left style="thin">
        <color indexed="9"/>
      </left>
      <right style="thin">
        <color indexed="9"/>
      </right>
      <top style="double">
        <color indexed="64"/>
      </top>
      <bottom style="double">
        <color indexed="8"/>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double">
        <color indexed="64"/>
      </left>
      <right style="thin">
        <color indexed="64"/>
      </right>
      <top/>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style="thick">
        <color indexed="64"/>
      </right>
      <top/>
      <bottom/>
      <diagonal/>
    </border>
    <border>
      <left style="thin">
        <color indexed="64"/>
      </left>
      <right style="thin">
        <color indexed="64"/>
      </right>
      <top/>
      <bottom/>
      <diagonal/>
    </border>
    <border>
      <left style="double">
        <color indexed="64"/>
      </left>
      <right style="thin">
        <color indexed="64"/>
      </right>
      <top/>
      <bottom style="thick">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bottom style="thick">
        <color indexed="64"/>
      </bottom>
      <diagonal/>
    </border>
    <border>
      <left/>
      <right style="thin">
        <color indexed="64"/>
      </right>
      <top style="double">
        <color indexed="64"/>
      </top>
      <bottom style="thick">
        <color indexed="64"/>
      </bottom>
      <diagonal/>
    </border>
    <border>
      <left/>
      <right/>
      <top style="double">
        <color indexed="64"/>
      </top>
      <bottom/>
      <diagonal/>
    </border>
    <border>
      <left style="thin">
        <color indexed="64"/>
      </left>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double">
        <color indexed="64"/>
      </left>
      <right style="double">
        <color indexed="64"/>
      </right>
      <top style="double">
        <color indexed="64"/>
      </top>
      <bottom style="medium">
        <color indexed="64"/>
      </bottom>
      <diagonal/>
    </border>
    <border>
      <left style="double">
        <color indexed="8"/>
      </left>
      <right style="double">
        <color indexed="8"/>
      </right>
      <top style="double">
        <color indexed="8"/>
      </top>
      <bottom/>
      <diagonal/>
    </border>
    <border>
      <left style="double">
        <color indexed="8"/>
      </left>
      <right style="double">
        <color indexed="8"/>
      </right>
      <top style="medium">
        <color indexed="64"/>
      </top>
      <bottom/>
      <diagonal/>
    </border>
    <border>
      <left style="double">
        <color indexed="8"/>
      </left>
      <right style="double">
        <color indexed="8"/>
      </right>
      <top/>
      <bottom style="medium">
        <color indexed="64"/>
      </bottom>
      <diagonal/>
    </border>
    <border>
      <left style="double">
        <color indexed="8"/>
      </left>
      <right style="double">
        <color indexed="8"/>
      </right>
      <top/>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right style="thin">
        <color indexed="8"/>
      </right>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double">
        <color indexed="64"/>
      </right>
      <top/>
      <bottom style="thick">
        <color indexed="64"/>
      </bottom>
      <diagonal/>
    </border>
    <border>
      <left style="thin">
        <color indexed="64"/>
      </left>
      <right style="double">
        <color indexed="64"/>
      </right>
      <top/>
      <bottom style="thick">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double">
        <color indexed="64"/>
      </right>
      <top style="thick">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ck">
        <color indexed="64"/>
      </bottom>
      <diagonal/>
    </border>
    <border>
      <left/>
      <right/>
      <top style="thin">
        <color indexed="9"/>
      </top>
      <bottom style="medium">
        <color indexed="64"/>
      </bottom>
      <diagonal/>
    </border>
    <border>
      <left style="double">
        <color indexed="8"/>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8"/>
      </left>
      <right style="double">
        <color indexed="8"/>
      </right>
      <top/>
      <bottom style="double">
        <color indexed="8"/>
      </bottom>
      <diagonal/>
    </border>
    <border>
      <left style="thin">
        <color indexed="63"/>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double">
        <color indexed="8"/>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right style="thin">
        <color indexed="64"/>
      </right>
      <top style="thin">
        <color indexed="64"/>
      </top>
      <bottom style="thin">
        <color indexed="9"/>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n">
        <color indexed="9"/>
      </left>
      <right style="thin">
        <color indexed="64"/>
      </right>
      <top/>
      <bottom/>
      <diagonal/>
    </border>
    <border>
      <left/>
      <right style="thin">
        <color indexed="9"/>
      </right>
      <top style="thin">
        <color indexed="64"/>
      </top>
      <bottom style="thin">
        <color indexed="9"/>
      </bottom>
      <diagonal/>
    </border>
    <border>
      <left/>
      <right/>
      <top style="thin">
        <color indexed="64"/>
      </top>
      <bottom style="thin">
        <color indexed="9"/>
      </bottom>
      <diagonal/>
    </border>
    <border>
      <left style="thin">
        <color indexed="9"/>
      </left>
      <right/>
      <top style="thin">
        <color indexed="64"/>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9"/>
      </left>
      <right style="thin">
        <color indexed="64"/>
      </right>
      <top style="thin">
        <color indexed="9"/>
      </top>
      <bottom style="thin">
        <color indexed="64"/>
      </bottom>
      <diagonal/>
    </border>
    <border>
      <left style="double">
        <color indexed="8"/>
      </left>
      <right style="thin">
        <color indexed="9"/>
      </right>
      <top/>
      <bottom style="thin">
        <color indexed="9"/>
      </bottom>
      <diagonal/>
    </border>
    <border>
      <left style="double">
        <color indexed="64"/>
      </left>
      <right style="thin">
        <color indexed="9"/>
      </right>
      <top style="thin">
        <color indexed="9"/>
      </top>
      <bottom style="thin">
        <color indexed="9"/>
      </bottom>
      <diagonal/>
    </border>
    <border>
      <left/>
      <right style="thin">
        <color indexed="64"/>
      </right>
      <top/>
      <bottom style="thin">
        <color indexed="9"/>
      </bottom>
      <diagonal/>
    </border>
    <border>
      <left style="thin">
        <color indexed="64"/>
      </left>
      <right style="thin">
        <color indexed="64"/>
      </right>
      <top/>
      <bottom style="thin">
        <color indexed="9"/>
      </bottom>
      <diagonal/>
    </border>
    <border>
      <left/>
      <right style="thin">
        <color indexed="64"/>
      </right>
      <top style="thin">
        <color indexed="9"/>
      </top>
      <bottom style="thin">
        <color indexed="64"/>
      </bottom>
      <diagonal/>
    </border>
    <border>
      <left style="thin">
        <color indexed="9"/>
      </left>
      <right/>
      <top style="medium">
        <color indexed="64"/>
      </top>
      <bottom style="thin">
        <color indexed="9"/>
      </bottom>
      <diagonal/>
    </border>
    <border>
      <left style="thin">
        <color indexed="9"/>
      </left>
      <right style="thin">
        <color indexed="9"/>
      </right>
      <top style="double">
        <color indexed="8"/>
      </top>
      <bottom style="double">
        <color indexed="8"/>
      </bottom>
      <diagonal/>
    </border>
    <border>
      <left style="double">
        <color indexed="64"/>
      </left>
      <right style="double">
        <color indexed="8"/>
      </right>
      <top/>
      <bottom/>
      <diagonal/>
    </border>
    <border>
      <left style="double">
        <color indexed="64"/>
      </left>
      <right style="double">
        <color indexed="8"/>
      </right>
      <top style="medium">
        <color indexed="64"/>
      </top>
      <bottom/>
      <diagonal/>
    </border>
    <border>
      <left style="double">
        <color indexed="64"/>
      </left>
      <right style="double">
        <color indexed="8"/>
      </right>
      <top/>
      <bottom style="medium">
        <color indexed="64"/>
      </bottom>
      <diagonal/>
    </border>
    <border>
      <left style="thin">
        <color indexed="64"/>
      </left>
      <right style="thin">
        <color indexed="9"/>
      </right>
      <top style="thin">
        <color indexed="9"/>
      </top>
      <bottom style="thin">
        <color indexed="9"/>
      </bottom>
      <diagonal/>
    </border>
    <border>
      <left/>
      <right style="thin">
        <color indexed="64"/>
      </right>
      <top/>
      <bottom style="double">
        <color indexed="64"/>
      </bottom>
      <diagonal/>
    </border>
    <border>
      <left style="thin">
        <color indexed="9"/>
      </left>
      <right style="thin">
        <color indexed="9"/>
      </right>
      <top style="double">
        <color indexed="64"/>
      </top>
      <bottom style="thin">
        <color indexed="9"/>
      </bottom>
      <diagonal/>
    </border>
    <border>
      <left/>
      <right style="thin">
        <color indexed="9"/>
      </right>
      <top style="medium">
        <color indexed="64"/>
      </top>
      <bottom style="thin">
        <color indexed="9"/>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double">
        <color indexed="64"/>
      </left>
      <right style="thin">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thick">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style="double">
        <color indexed="64"/>
      </right>
      <top style="thin">
        <color indexed="64"/>
      </top>
      <bottom style="thick">
        <color indexed="64"/>
      </bottom>
      <diagonal/>
    </border>
    <border>
      <left style="thick">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bottom style="double">
        <color indexed="64"/>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
      <left style="thin">
        <color indexed="8"/>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9"/>
      </bottom>
      <diagonal/>
    </border>
    <border>
      <left style="thin">
        <color indexed="8"/>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style="thin">
        <color indexed="64"/>
      </bottom>
      <diagonal/>
    </border>
    <border>
      <left/>
      <right style="double">
        <color indexed="8"/>
      </right>
      <top style="thin">
        <color indexed="9"/>
      </top>
      <bottom/>
      <diagonal/>
    </border>
    <border>
      <left/>
      <right style="double">
        <color indexed="8"/>
      </right>
      <top/>
      <bottom/>
      <diagonal/>
    </border>
    <border>
      <left style="thin">
        <color indexed="64"/>
      </left>
      <right/>
      <top style="thin">
        <color indexed="9"/>
      </top>
      <bottom style="thin">
        <color indexed="64"/>
      </bottom>
      <diagonal/>
    </border>
    <border>
      <left style="thin">
        <color indexed="63"/>
      </left>
      <right/>
      <top style="thin">
        <color indexed="9"/>
      </top>
      <bottom style="thin">
        <color indexed="9"/>
      </bottom>
      <diagonal/>
    </border>
    <border>
      <left style="thin">
        <color indexed="8"/>
      </left>
      <right/>
      <top/>
      <bottom/>
      <diagonal/>
    </border>
    <border>
      <left/>
      <right style="medium">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3"/>
      </left>
      <right/>
      <top style="thin">
        <color indexed="9"/>
      </top>
      <bottom style="thin">
        <color indexed="63"/>
      </bottom>
      <diagonal/>
    </border>
    <border>
      <left/>
      <right style="thin">
        <color indexed="64"/>
      </right>
      <top style="thin">
        <color indexed="9"/>
      </top>
      <bottom style="thin">
        <color indexed="63"/>
      </bottom>
      <diagonal/>
    </border>
    <border>
      <left style="thin">
        <color indexed="64"/>
      </left>
      <right/>
      <top/>
      <bottom style="thick">
        <color indexed="64"/>
      </bottom>
      <diagonal/>
    </border>
    <border>
      <left/>
      <right style="medium">
        <color indexed="64"/>
      </right>
      <top/>
      <bottom style="thick">
        <color indexed="64"/>
      </bottom>
      <diagonal/>
    </border>
    <border>
      <left style="double">
        <color indexed="64"/>
      </left>
      <right/>
      <top style="thick">
        <color indexed="64"/>
      </top>
      <bottom style="thin">
        <color indexed="64"/>
      </bottom>
      <diagonal/>
    </border>
    <border>
      <left/>
      <right style="double">
        <color indexed="64"/>
      </right>
      <top style="thick">
        <color indexed="64"/>
      </top>
      <bottom style="thin">
        <color indexed="64"/>
      </bottom>
      <diagonal/>
    </border>
    <border>
      <left style="thin">
        <color indexed="8"/>
      </left>
      <right/>
      <top style="double">
        <color indexed="64"/>
      </top>
      <bottom style="thick">
        <color indexed="64"/>
      </bottom>
      <diagonal/>
    </border>
    <border>
      <left/>
      <right style="medium">
        <color indexed="64"/>
      </right>
      <top style="double">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top/>
      <bottom style="thin">
        <color indexed="9"/>
      </bottom>
      <diagonal/>
    </border>
  </borders>
  <cellStyleXfs count="1">
    <xf numFmtId="0" fontId="0" fillId="0" borderId="0"/>
  </cellStyleXfs>
  <cellXfs count="572">
    <xf numFmtId="0" fontId="0" fillId="0" borderId="0" xfId="0"/>
    <xf numFmtId="0" fontId="3" fillId="0" borderId="0" xfId="0" applyFont="1"/>
    <xf numFmtId="18" fontId="4" fillId="0" borderId="1" xfId="0" applyNumberFormat="1" applyFont="1" applyBorder="1" applyProtection="1">
      <protection locked="0"/>
    </xf>
    <xf numFmtId="18" fontId="4" fillId="0" borderId="2" xfId="0" applyNumberFormat="1" applyFont="1" applyBorder="1" applyProtection="1">
      <protection locked="0"/>
    </xf>
    <xf numFmtId="18" fontId="4" fillId="0" borderId="3" xfId="0" applyNumberFormat="1" applyFont="1" applyBorder="1" applyProtection="1">
      <protection locked="0"/>
    </xf>
    <xf numFmtId="18" fontId="4" fillId="0" borderId="4" xfId="0" applyNumberFormat="1" applyFont="1" applyBorder="1" applyProtection="1">
      <protection locked="0"/>
    </xf>
    <xf numFmtId="0" fontId="3" fillId="0" borderId="0" xfId="0" applyFont="1" applyAlignment="1">
      <alignment horizontal="center"/>
    </xf>
    <xf numFmtId="2" fontId="3" fillId="0" borderId="0" xfId="0" applyNumberFormat="1" applyFont="1"/>
    <xf numFmtId="2" fontId="3" fillId="0" borderId="0" xfId="0" applyNumberFormat="1" applyFont="1" applyProtection="1">
      <protection hidden="1"/>
    </xf>
    <xf numFmtId="0" fontId="3" fillId="0" borderId="5" xfId="0" applyFont="1" applyBorder="1"/>
    <xf numFmtId="0" fontId="3" fillId="0" borderId="6" xfId="0" applyFont="1" applyBorder="1"/>
    <xf numFmtId="0" fontId="4" fillId="0" borderId="6" xfId="0" applyFont="1" applyBorder="1"/>
    <xf numFmtId="0" fontId="4" fillId="0" borderId="6" xfId="0" applyFont="1" applyBorder="1" applyAlignment="1">
      <alignment horizontal="center"/>
    </xf>
    <xf numFmtId="0" fontId="1" fillId="0" borderId="6" xfId="0" applyFont="1" applyBorder="1" applyAlignment="1">
      <alignment horizontal="right"/>
    </xf>
    <xf numFmtId="0" fontId="3" fillId="0" borderId="6" xfId="0" applyFont="1" applyBorder="1" applyAlignment="1">
      <alignment horizontal="center"/>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4" fillId="0" borderId="11" xfId="0" applyFont="1" applyBorder="1" applyAlignment="1">
      <alignment horizontal="left"/>
    </xf>
    <xf numFmtId="0" fontId="3" fillId="0" borderId="12" xfId="0" applyFont="1" applyBorder="1"/>
    <xf numFmtId="0" fontId="3" fillId="0" borderId="13" xfId="0" applyFont="1" applyBorder="1"/>
    <xf numFmtId="0" fontId="4" fillId="0" borderId="5" xfId="0" applyFont="1" applyBorder="1" applyAlignment="1">
      <alignment horizontal="center"/>
    </xf>
    <xf numFmtId="0" fontId="3" fillId="0" borderId="13" xfId="0" applyFont="1" applyBorder="1" applyAlignment="1">
      <alignment horizontal="center"/>
    </xf>
    <xf numFmtId="0" fontId="3" fillId="0" borderId="14" xfId="0" applyFont="1" applyBorder="1"/>
    <xf numFmtId="0" fontId="3" fillId="0" borderId="15" xfId="0" applyFont="1" applyBorder="1"/>
    <xf numFmtId="20" fontId="4" fillId="0" borderId="15" xfId="0" applyNumberFormat="1" applyFont="1" applyBorder="1"/>
    <xf numFmtId="0" fontId="4" fillId="0" borderId="15" xfId="0" applyFont="1" applyBorder="1"/>
    <xf numFmtId="0" fontId="3" fillId="0" borderId="16" xfId="0" applyFont="1" applyBorder="1"/>
    <xf numFmtId="0" fontId="3" fillId="0" borderId="17" xfId="0" applyFont="1" applyBorder="1"/>
    <xf numFmtId="0" fontId="3" fillId="0" borderId="18" xfId="0" applyFont="1" applyBorder="1"/>
    <xf numFmtId="0" fontId="2" fillId="0" borderId="16" xfId="0" applyFont="1" applyBorder="1"/>
    <xf numFmtId="0" fontId="2" fillId="0" borderId="6" xfId="0" applyFont="1" applyBorder="1"/>
    <xf numFmtId="0" fontId="1" fillId="0" borderId="19" xfId="0" applyFont="1" applyBorder="1" applyAlignment="1">
      <alignment horizontal="center"/>
    </xf>
    <xf numFmtId="0" fontId="2" fillId="0" borderId="10" xfId="0" applyFont="1" applyBorder="1"/>
    <xf numFmtId="0" fontId="1" fillId="0" borderId="6" xfId="0" applyFont="1" applyBorder="1" applyAlignment="1">
      <alignment horizontal="center"/>
    </xf>
    <xf numFmtId="0" fontId="1" fillId="0" borderId="17" xfId="0" applyFont="1" applyBorder="1" applyAlignment="1">
      <alignment horizontal="center"/>
    </xf>
    <xf numFmtId="0" fontId="2" fillId="0" borderId="16" xfId="0" applyFont="1" applyBorder="1" applyAlignment="1">
      <alignment vertical="top"/>
    </xf>
    <xf numFmtId="0" fontId="2" fillId="0" borderId="7" xfId="0" applyFont="1" applyBorder="1" applyAlignment="1">
      <alignment vertical="top"/>
    </xf>
    <xf numFmtId="0" fontId="2" fillId="0" borderId="6" xfId="0" applyFont="1" applyBorder="1" applyAlignment="1">
      <alignment vertical="top"/>
    </xf>
    <xf numFmtId="0" fontId="1" fillId="0" borderId="8" xfId="0" applyFont="1" applyBorder="1" applyAlignment="1">
      <alignment horizontal="right"/>
    </xf>
    <xf numFmtId="20" fontId="4" fillId="0" borderId="5" xfId="0" applyNumberFormat="1" applyFont="1" applyBorder="1" applyAlignment="1">
      <alignment horizontal="right" vertical="top"/>
    </xf>
    <xf numFmtId="0" fontId="1" fillId="0" borderId="19" xfId="0" applyFont="1" applyBorder="1" applyAlignment="1" applyProtection="1">
      <alignment horizontal="center"/>
      <protection locked="0"/>
    </xf>
    <xf numFmtId="2" fontId="3" fillId="0" borderId="8" xfId="0" applyNumberFormat="1" applyFont="1" applyBorder="1" applyProtection="1">
      <protection hidden="1"/>
    </xf>
    <xf numFmtId="0" fontId="3" fillId="0" borderId="20" xfId="0" applyFont="1" applyBorder="1"/>
    <xf numFmtId="2" fontId="3" fillId="0" borderId="5" xfId="0" applyNumberFormat="1" applyFont="1" applyBorder="1" applyProtection="1">
      <protection hidden="1"/>
    </xf>
    <xf numFmtId="0" fontId="3" fillId="0" borderId="5" xfId="0" applyFont="1" applyBorder="1" applyAlignment="1">
      <alignment horizontal="center"/>
    </xf>
    <xf numFmtId="166" fontId="4" fillId="0" borderId="21" xfId="0" applyNumberFormat="1" applyFont="1" applyBorder="1" applyProtection="1">
      <protection locked="0"/>
    </xf>
    <xf numFmtId="166" fontId="4" fillId="0" borderId="3" xfId="0" applyNumberFormat="1" applyFont="1" applyBorder="1" applyProtection="1">
      <protection locked="0"/>
    </xf>
    <xf numFmtId="166" fontId="4" fillId="0" borderId="1" xfId="0" applyNumberFormat="1" applyFont="1" applyBorder="1" applyProtection="1">
      <protection locked="0"/>
    </xf>
    <xf numFmtId="0" fontId="1" fillId="0" borderId="16" xfId="0" applyFont="1" applyBorder="1" applyAlignment="1">
      <alignment horizontal="center"/>
    </xf>
    <xf numFmtId="0" fontId="1" fillId="0" borderId="13" xfId="0" applyFont="1" applyBorder="1" applyAlignment="1">
      <alignment horizontal="right"/>
    </xf>
    <xf numFmtId="166" fontId="1" fillId="0" borderId="6" xfId="0" applyNumberFormat="1"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3" fillId="0" borderId="6" xfId="0" applyFont="1" applyBorder="1" applyAlignment="1">
      <alignment wrapText="1"/>
    </xf>
    <xf numFmtId="164" fontId="3" fillId="0" borderId="6" xfId="0" applyNumberFormat="1" applyFont="1" applyBorder="1" applyAlignment="1">
      <alignment vertical="top"/>
    </xf>
    <xf numFmtId="0" fontId="1" fillId="0" borderId="9" xfId="0" applyFont="1" applyBorder="1" applyAlignment="1">
      <alignment horizontal="right"/>
    </xf>
    <xf numFmtId="0" fontId="9" fillId="0" borderId="10" xfId="0" applyFont="1" applyBorder="1"/>
    <xf numFmtId="0" fontId="8" fillId="0" borderId="10" xfId="0" applyFont="1" applyBorder="1"/>
    <xf numFmtId="0" fontId="9" fillId="0" borderId="5" xfId="0" applyFont="1" applyBorder="1"/>
    <xf numFmtId="0" fontId="3" fillId="0" borderId="26" xfId="0" applyFont="1" applyBorder="1"/>
    <xf numFmtId="170" fontId="0" fillId="0" borderId="8" xfId="0" applyNumberFormat="1" applyBorder="1"/>
    <xf numFmtId="1" fontId="0" fillId="0" borderId="8" xfId="0" applyNumberFormat="1" applyBorder="1"/>
    <xf numFmtId="0" fontId="18" fillId="0" borderId="8" xfId="0" applyFont="1" applyBorder="1"/>
    <xf numFmtId="170" fontId="18" fillId="0" borderId="8" xfId="0" applyNumberFormat="1" applyFont="1" applyBorder="1"/>
    <xf numFmtId="0" fontId="0" fillId="0" borderId="17" xfId="0" applyBorder="1" applyAlignment="1">
      <alignment horizontal="center"/>
    </xf>
    <xf numFmtId="0" fontId="8" fillId="0" borderId="17" xfId="0" applyFont="1" applyBorder="1" applyAlignment="1">
      <alignment horizontal="center" vertical="top" wrapText="1"/>
    </xf>
    <xf numFmtId="0" fontId="3" fillId="0" borderId="9" xfId="0" applyFont="1" applyBorder="1" applyAlignment="1">
      <alignment wrapText="1"/>
    </xf>
    <xf numFmtId="0" fontId="8" fillId="0" borderId="17" xfId="0" applyFont="1" applyBorder="1" applyAlignment="1">
      <alignment horizontal="left" vertical="top" wrapText="1"/>
    </xf>
    <xf numFmtId="165" fontId="10" fillId="0" borderId="27" xfId="0" applyNumberFormat="1" applyFont="1" applyBorder="1" applyAlignment="1" applyProtection="1">
      <alignment vertical="center"/>
      <protection locked="0" hidden="1"/>
    </xf>
    <xf numFmtId="165" fontId="10" fillId="0" borderId="28" xfId="0" applyNumberFormat="1" applyFont="1" applyBorder="1" applyAlignment="1" applyProtection="1">
      <alignment vertical="center"/>
      <protection locked="0" hidden="1"/>
    </xf>
    <xf numFmtId="0" fontId="3" fillId="0" borderId="29" xfId="0" applyFont="1" applyBorder="1"/>
    <xf numFmtId="165" fontId="10" fillId="0" borderId="30" xfId="0" applyNumberFormat="1" applyFont="1" applyBorder="1" applyAlignment="1" applyProtection="1">
      <alignment vertical="center"/>
      <protection locked="0" hidden="1"/>
    </xf>
    <xf numFmtId="167" fontId="4" fillId="0" borderId="3" xfId="0" applyNumberFormat="1" applyFont="1" applyBorder="1" applyProtection="1">
      <protection locked="0" hidden="1"/>
    </xf>
    <xf numFmtId="166" fontId="4" fillId="0" borderId="3" xfId="0" applyNumberFormat="1" applyFont="1" applyBorder="1" applyProtection="1">
      <protection locked="0" hidden="1"/>
    </xf>
    <xf numFmtId="167" fontId="4" fillId="0" borderId="4" xfId="0" applyNumberFormat="1" applyFont="1" applyBorder="1" applyProtection="1">
      <protection locked="0" hidden="1"/>
    </xf>
    <xf numFmtId="167" fontId="4" fillId="0" borderId="31" xfId="0" applyNumberFormat="1" applyFont="1" applyBorder="1" applyProtection="1">
      <protection locked="0" hidden="1"/>
    </xf>
    <xf numFmtId="166" fontId="4" fillId="0" borderId="31" xfId="0" applyNumberFormat="1" applyFont="1" applyBorder="1" applyProtection="1">
      <protection locked="0" hidden="1"/>
    </xf>
    <xf numFmtId="167" fontId="4" fillId="0" borderId="32" xfId="0" applyNumberFormat="1" applyFont="1" applyBorder="1" applyProtection="1">
      <protection locked="0" hidden="1"/>
    </xf>
    <xf numFmtId="169" fontId="3" fillId="0" borderId="33" xfId="0" applyNumberFormat="1" applyFont="1" applyBorder="1" applyAlignment="1" applyProtection="1">
      <alignment horizontal="center"/>
      <protection locked="0" hidden="1"/>
    </xf>
    <xf numFmtId="166" fontId="4" fillId="0" borderId="34" xfId="0" applyNumberFormat="1" applyFont="1" applyBorder="1" applyAlignment="1" applyProtection="1">
      <alignment horizontal="center" vertical="center" wrapText="1"/>
      <protection locked="0" hidden="1"/>
    </xf>
    <xf numFmtId="167" fontId="4" fillId="0" borderId="35" xfId="0" applyNumberFormat="1" applyFont="1" applyBorder="1" applyProtection="1">
      <protection locked="0" hidden="1"/>
    </xf>
    <xf numFmtId="167" fontId="4" fillId="0" borderId="2" xfId="0" applyNumberFormat="1" applyFont="1" applyBorder="1" applyProtection="1">
      <protection locked="0" hidden="1"/>
    </xf>
    <xf numFmtId="0" fontId="4" fillId="0" borderId="8" xfId="0" applyFont="1" applyBorder="1" applyAlignment="1">
      <alignment horizontal="right" vertical="top"/>
    </xf>
    <xf numFmtId="164" fontId="3" fillId="0" borderId="5" xfId="0" applyNumberFormat="1" applyFont="1" applyBorder="1"/>
    <xf numFmtId="0" fontId="4" fillId="0" borderId="6" xfId="0" applyFont="1" applyBorder="1" applyAlignment="1">
      <alignment horizontal="right" vertical="top"/>
    </xf>
    <xf numFmtId="0" fontId="3" fillId="0" borderId="36" xfId="0" applyFont="1" applyBorder="1"/>
    <xf numFmtId="0" fontId="8" fillId="0" borderId="5" xfId="0" applyFont="1" applyBorder="1"/>
    <xf numFmtId="0" fontId="13" fillId="0" borderId="8" xfId="0" applyFont="1" applyBorder="1"/>
    <xf numFmtId="0" fontId="13" fillId="0" borderId="6" xfId="0" applyFont="1" applyBorder="1"/>
    <xf numFmtId="0" fontId="5" fillId="2" borderId="37" xfId="0" applyFont="1" applyFill="1" applyBorder="1" applyAlignment="1">
      <alignment wrapText="1"/>
    </xf>
    <xf numFmtId="0" fontId="6" fillId="2" borderId="38" xfId="0" applyFont="1" applyFill="1" applyBorder="1" applyAlignment="1">
      <alignment wrapText="1"/>
    </xf>
    <xf numFmtId="0" fontId="4" fillId="2" borderId="0" xfId="0" applyFont="1" applyFill="1" applyAlignment="1">
      <alignment horizont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4" fillId="2" borderId="41" xfId="0" applyFont="1" applyFill="1" applyBorder="1" applyAlignment="1">
      <alignment horizontal="center"/>
    </xf>
    <xf numFmtId="0" fontId="5" fillId="2" borderId="42" xfId="0" applyFont="1" applyFill="1" applyBorder="1" applyAlignment="1">
      <alignment horizontal="center"/>
    </xf>
    <xf numFmtId="0" fontId="4" fillId="2" borderId="43" xfId="0" applyFont="1" applyFill="1" applyBorder="1" applyAlignment="1">
      <alignment horizontal="center"/>
    </xf>
    <xf numFmtId="0" fontId="5" fillId="2" borderId="41" xfId="0" applyFont="1" applyFill="1" applyBorder="1" applyAlignment="1">
      <alignment horizontal="center"/>
    </xf>
    <xf numFmtId="0" fontId="5" fillId="2" borderId="44" xfId="0" applyFont="1" applyFill="1" applyBorder="1" applyAlignment="1">
      <alignment wrapText="1"/>
    </xf>
    <xf numFmtId="168" fontId="4" fillId="2" borderId="45" xfId="0" applyNumberFormat="1" applyFont="1" applyFill="1" applyBorder="1" applyAlignment="1">
      <alignment horizontal="center"/>
    </xf>
    <xf numFmtId="168" fontId="4" fillId="2" borderId="46" xfId="0" applyNumberFormat="1" applyFont="1" applyFill="1" applyBorder="1" applyAlignment="1">
      <alignment horizontal="center"/>
    </xf>
    <xf numFmtId="168" fontId="4" fillId="2" borderId="47" xfId="0" applyNumberFormat="1" applyFont="1" applyFill="1" applyBorder="1" applyAlignment="1">
      <alignment horizontal="center"/>
    </xf>
    <xf numFmtId="0" fontId="5" fillId="2" borderId="48" xfId="0" applyFont="1" applyFill="1" applyBorder="1" applyAlignment="1">
      <alignment horizontal="center"/>
    </xf>
    <xf numFmtId="168" fontId="4" fillId="2" borderId="31" xfId="0" applyNumberFormat="1" applyFont="1" applyFill="1" applyBorder="1" applyAlignment="1">
      <alignment horizontal="center"/>
    </xf>
    <xf numFmtId="0" fontId="5" fillId="2" borderId="49" xfId="0" applyFont="1" applyFill="1" applyBorder="1" applyAlignment="1">
      <alignment horizontal="center"/>
    </xf>
    <xf numFmtId="0" fontId="4" fillId="2" borderId="49" xfId="0" applyFont="1" applyFill="1" applyBorder="1"/>
    <xf numFmtId="0" fontId="5" fillId="2" borderId="44" xfId="0" applyFont="1" applyFill="1" applyBorder="1" applyAlignment="1">
      <alignment horizontal="center"/>
    </xf>
    <xf numFmtId="0" fontId="5" fillId="2" borderId="39" xfId="0" applyFont="1" applyFill="1" applyBorder="1" applyAlignment="1">
      <alignment horizontal="center"/>
    </xf>
    <xf numFmtId="0" fontId="5" fillId="2" borderId="39" xfId="0" applyFont="1" applyFill="1" applyBorder="1" applyAlignment="1">
      <alignment horizontal="center" wrapText="1"/>
    </xf>
    <xf numFmtId="0" fontId="5" fillId="2" borderId="50" xfId="0" applyFont="1" applyFill="1" applyBorder="1" applyAlignment="1">
      <alignment horizontal="center" wrapText="1"/>
    </xf>
    <xf numFmtId="164" fontId="8" fillId="2" borderId="51" xfId="0" applyNumberFormat="1" applyFont="1" applyFill="1" applyBorder="1" applyAlignment="1">
      <alignment horizontal="right"/>
    </xf>
    <xf numFmtId="164" fontId="8" fillId="2" borderId="52" xfId="0" applyNumberFormat="1" applyFont="1" applyFill="1" applyBorder="1" applyAlignment="1">
      <alignment horizontal="right"/>
    </xf>
    <xf numFmtId="0" fontId="5" fillId="2" borderId="53" xfId="0" applyFont="1" applyFill="1" applyBorder="1" applyAlignment="1">
      <alignment horizontal="center" wrapText="1"/>
    </xf>
    <xf numFmtId="164" fontId="8" fillId="2" borderId="54" xfId="0" applyNumberFormat="1" applyFont="1" applyFill="1" applyBorder="1" applyAlignment="1">
      <alignment horizontal="right"/>
    </xf>
    <xf numFmtId="164" fontId="8" fillId="2" borderId="55" xfId="0" applyNumberFormat="1" applyFont="1" applyFill="1" applyBorder="1" applyAlignment="1">
      <alignment horizontal="right"/>
    </xf>
    <xf numFmtId="164" fontId="8" fillId="2" borderId="56" xfId="0" applyNumberFormat="1" applyFont="1" applyFill="1" applyBorder="1" applyAlignment="1">
      <alignment horizontal="right"/>
    </xf>
    <xf numFmtId="164" fontId="8" fillId="2" borderId="57" xfId="0" applyNumberFormat="1" applyFont="1" applyFill="1" applyBorder="1" applyAlignment="1">
      <alignment horizontal="right"/>
    </xf>
    <xf numFmtId="0" fontId="4" fillId="2" borderId="48" xfId="0" applyFont="1" applyFill="1" applyBorder="1"/>
    <xf numFmtId="0" fontId="12" fillId="2" borderId="58" xfId="0" applyFont="1" applyFill="1" applyBorder="1" applyAlignment="1">
      <alignment horizontal="center" vertical="center" wrapText="1"/>
    </xf>
    <xf numFmtId="0" fontId="4" fillId="2" borderId="59" xfId="0" applyFont="1" applyFill="1" applyBorder="1" applyAlignment="1" applyProtection="1">
      <alignment horizontal="center" vertical="center"/>
      <protection hidden="1"/>
    </xf>
    <xf numFmtId="0" fontId="3" fillId="2" borderId="60" xfId="0" applyFont="1" applyFill="1" applyBorder="1" applyAlignment="1">
      <alignment horizontal="center"/>
    </xf>
    <xf numFmtId="166" fontId="3" fillId="2" borderId="61" xfId="0" applyNumberFormat="1" applyFont="1" applyFill="1" applyBorder="1" applyAlignment="1">
      <alignment horizontal="center"/>
    </xf>
    <xf numFmtId="0" fontId="3" fillId="2" borderId="62" xfId="0" applyFont="1" applyFill="1" applyBorder="1" applyAlignment="1">
      <alignment horizontal="center" vertical="center"/>
    </xf>
    <xf numFmtId="164" fontId="3" fillId="2" borderId="61" xfId="0" applyNumberFormat="1" applyFont="1" applyFill="1" applyBorder="1" applyAlignment="1">
      <alignment horizontal="center"/>
    </xf>
    <xf numFmtId="0" fontId="3" fillId="2" borderId="60" xfId="0" applyFont="1" applyFill="1" applyBorder="1" applyAlignment="1">
      <alignment horizontal="center" vertical="center"/>
    </xf>
    <xf numFmtId="0" fontId="5" fillId="2" borderId="63" xfId="0" applyFont="1" applyFill="1" applyBorder="1" applyAlignment="1">
      <alignment wrapText="1"/>
    </xf>
    <xf numFmtId="0" fontId="4" fillId="2" borderId="42" xfId="0" applyFont="1" applyFill="1" applyBorder="1" applyAlignment="1">
      <alignment horizontal="center"/>
    </xf>
    <xf numFmtId="0" fontId="5" fillId="2" borderId="40" xfId="0" applyFont="1" applyFill="1" applyBorder="1" applyAlignment="1">
      <alignment horizontal="center"/>
    </xf>
    <xf numFmtId="0" fontId="5" fillId="2" borderId="64" xfId="0" applyFont="1" applyFill="1" applyBorder="1" applyAlignment="1">
      <alignment horizontal="center"/>
    </xf>
    <xf numFmtId="0" fontId="5" fillId="2" borderId="65" xfId="0" applyFont="1" applyFill="1" applyBorder="1" applyAlignment="1">
      <alignment horizontal="center"/>
    </xf>
    <xf numFmtId="0" fontId="5" fillId="2" borderId="66" xfId="0" applyFont="1" applyFill="1" applyBorder="1" applyAlignment="1">
      <alignment horizontal="center"/>
    </xf>
    <xf numFmtId="168" fontId="4" fillId="2" borderId="67" xfId="0" applyNumberFormat="1" applyFont="1" applyFill="1" applyBorder="1" applyAlignment="1">
      <alignment horizontal="center"/>
    </xf>
    <xf numFmtId="168" fontId="4" fillId="2" borderId="48" xfId="0" applyNumberFormat="1" applyFont="1" applyFill="1" applyBorder="1" applyAlignment="1">
      <alignment horizontal="center"/>
    </xf>
    <xf numFmtId="168" fontId="4" fillId="2" borderId="68" xfId="0" applyNumberFormat="1" applyFont="1" applyFill="1" applyBorder="1" applyAlignment="1">
      <alignment horizontal="center"/>
    </xf>
    <xf numFmtId="168" fontId="4" fillId="2" borderId="69" xfId="0" applyNumberFormat="1" applyFont="1" applyFill="1" applyBorder="1" applyAlignment="1">
      <alignment horizontal="center"/>
    </xf>
    <xf numFmtId="168" fontId="4" fillId="2" borderId="70" xfId="0" applyNumberFormat="1" applyFont="1" applyFill="1" applyBorder="1" applyAlignment="1">
      <alignment horizontal="center"/>
    </xf>
    <xf numFmtId="0" fontId="5" fillId="2" borderId="0" xfId="0" applyFont="1" applyFill="1" applyAlignment="1">
      <alignment horizontal="center"/>
    </xf>
    <xf numFmtId="0" fontId="5" fillId="2" borderId="71" xfId="0" applyFont="1" applyFill="1" applyBorder="1" applyAlignment="1">
      <alignment horizontal="center"/>
    </xf>
    <xf numFmtId="0" fontId="5" fillId="2" borderId="48" xfId="0" applyFont="1" applyFill="1" applyBorder="1" applyAlignment="1">
      <alignment horizontal="center" wrapText="1"/>
    </xf>
    <xf numFmtId="0" fontId="4" fillId="2" borderId="0" xfId="0" applyFont="1" applyFill="1"/>
    <xf numFmtId="0" fontId="5" fillId="2" borderId="72" xfId="0" applyFont="1" applyFill="1" applyBorder="1" applyAlignment="1">
      <alignment horizontal="center"/>
    </xf>
    <xf numFmtId="0" fontId="5" fillId="2" borderId="44" xfId="0" applyFont="1" applyFill="1" applyBorder="1" applyAlignment="1">
      <alignment horizontal="center" vertical="center"/>
    </xf>
    <xf numFmtId="0" fontId="5" fillId="2" borderId="73" xfId="0" applyFont="1" applyFill="1" applyBorder="1" applyAlignment="1">
      <alignment horizontal="center" wrapText="1"/>
    </xf>
    <xf numFmtId="0" fontId="5" fillId="2" borderId="50" xfId="0" applyFont="1" applyFill="1" applyBorder="1" applyAlignment="1">
      <alignment horizontal="center" vertical="center" wrapText="1"/>
    </xf>
    <xf numFmtId="0" fontId="5" fillId="2" borderId="71" xfId="0" applyFont="1" applyFill="1" applyBorder="1" applyAlignment="1">
      <alignment horizontal="center" vertical="center"/>
    </xf>
    <xf numFmtId="0" fontId="5" fillId="2" borderId="74" xfId="0" applyFont="1" applyFill="1" applyBorder="1" applyAlignment="1">
      <alignment horizontal="center" vertical="center" wrapText="1"/>
    </xf>
    <xf numFmtId="0" fontId="5" fillId="2" borderId="49" xfId="0" applyFont="1" applyFill="1" applyBorder="1"/>
    <xf numFmtId="0" fontId="5" fillId="2" borderId="75" xfId="0" applyFont="1" applyFill="1" applyBorder="1" applyAlignment="1">
      <alignment horizontal="center" vertical="center" wrapText="1"/>
    </xf>
    <xf numFmtId="0" fontId="5" fillId="2" borderId="76" xfId="0" applyFont="1" applyFill="1" applyBorder="1" applyAlignment="1">
      <alignment horizontal="center" vertical="center" wrapText="1"/>
    </xf>
    <xf numFmtId="0" fontId="4" fillId="2" borderId="21" xfId="0" applyFont="1" applyFill="1" applyBorder="1" applyAlignment="1">
      <alignment horizontal="center"/>
    </xf>
    <xf numFmtId="164" fontId="10" fillId="3" borderId="77" xfId="0" applyNumberFormat="1" applyFont="1" applyFill="1" applyBorder="1" applyAlignment="1">
      <alignment horizontal="right" vertical="center"/>
    </xf>
    <xf numFmtId="164" fontId="10" fillId="3" borderId="78" xfId="0" applyNumberFormat="1" applyFont="1" applyFill="1" applyBorder="1" applyAlignment="1">
      <alignment horizontal="right" vertical="center"/>
    </xf>
    <xf numFmtId="164" fontId="10" fillId="3" borderId="79" xfId="0" applyNumberFormat="1" applyFont="1" applyFill="1" applyBorder="1" applyAlignment="1">
      <alignment horizontal="right" vertical="center"/>
    </xf>
    <xf numFmtId="164" fontId="10" fillId="3" borderId="80" xfId="0" applyNumberFormat="1" applyFont="1" applyFill="1" applyBorder="1" applyAlignment="1">
      <alignment horizontal="right" vertical="center"/>
    </xf>
    <xf numFmtId="164" fontId="10" fillId="3" borderId="81" xfId="0" applyNumberFormat="1" applyFont="1" applyFill="1" applyBorder="1" applyAlignment="1">
      <alignment horizontal="right" vertical="center"/>
    </xf>
    <xf numFmtId="164" fontId="10" fillId="3" borderId="82" xfId="0" applyNumberFormat="1" applyFont="1" applyFill="1" applyBorder="1" applyAlignment="1">
      <alignment horizontal="right" vertical="center"/>
    </xf>
    <xf numFmtId="166" fontId="10" fillId="3" borderId="83" xfId="0" applyNumberFormat="1" applyFont="1" applyFill="1" applyBorder="1" applyAlignment="1">
      <alignment horizontal="right" vertical="center"/>
    </xf>
    <xf numFmtId="164" fontId="10" fillId="3" borderId="84" xfId="0" applyNumberFormat="1" applyFont="1" applyFill="1" applyBorder="1" applyAlignment="1">
      <alignment horizontal="right" vertical="center"/>
    </xf>
    <xf numFmtId="164" fontId="10" fillId="3" borderId="28" xfId="0" applyNumberFormat="1" applyFont="1" applyFill="1" applyBorder="1" applyAlignment="1">
      <alignment horizontal="right" vertical="center"/>
    </xf>
    <xf numFmtId="166" fontId="10" fillId="3" borderId="85" xfId="0" applyNumberFormat="1" applyFont="1" applyFill="1" applyBorder="1" applyAlignment="1">
      <alignment horizontal="right" vertical="center"/>
    </xf>
    <xf numFmtId="164" fontId="10" fillId="3" borderId="27" xfId="0" applyNumberFormat="1" applyFont="1" applyFill="1" applyBorder="1" applyAlignment="1">
      <alignment horizontal="right" vertical="center"/>
    </xf>
    <xf numFmtId="166" fontId="10" fillId="3" borderId="86" xfId="0" applyNumberFormat="1" applyFont="1" applyFill="1" applyBorder="1" applyAlignment="1">
      <alignment horizontal="right" vertical="center"/>
    </xf>
    <xf numFmtId="164" fontId="10" fillId="3" borderId="30" xfId="0" applyNumberFormat="1" applyFont="1" applyFill="1" applyBorder="1" applyAlignment="1">
      <alignment horizontal="right" vertical="center"/>
    </xf>
    <xf numFmtId="166" fontId="10" fillId="3" borderId="87" xfId="0" applyNumberFormat="1" applyFont="1" applyFill="1" applyBorder="1" applyAlignment="1">
      <alignment horizontal="right" vertical="center"/>
    </xf>
    <xf numFmtId="171" fontId="1" fillId="0" borderId="88" xfId="0" applyNumberFormat="1" applyFont="1" applyBorder="1" applyAlignment="1">
      <alignment horizontal="center"/>
    </xf>
    <xf numFmtId="2" fontId="3" fillId="0" borderId="89" xfId="0" applyNumberFormat="1" applyFont="1" applyBorder="1" applyAlignment="1" applyProtection="1">
      <alignment horizontal="center"/>
      <protection locked="0" hidden="1"/>
    </xf>
    <xf numFmtId="2" fontId="3" fillId="0" borderId="90" xfId="0" applyNumberFormat="1" applyFont="1" applyBorder="1" applyAlignment="1" applyProtection="1">
      <alignment horizontal="center"/>
      <protection locked="0" hidden="1"/>
    </xf>
    <xf numFmtId="169" fontId="4" fillId="2" borderId="90" xfId="0" applyNumberFormat="1" applyFont="1" applyFill="1" applyBorder="1" applyAlignment="1">
      <alignment horizontal="center"/>
    </xf>
    <xf numFmtId="169" fontId="3" fillId="2" borderId="91" xfId="0" applyNumberFormat="1" applyFont="1" applyFill="1" applyBorder="1" applyAlignment="1">
      <alignment horizontal="center"/>
    </xf>
    <xf numFmtId="0" fontId="4" fillId="0" borderId="10" xfId="0" applyFont="1" applyBorder="1"/>
    <xf numFmtId="0" fontId="4" fillId="0" borderId="24" xfId="0" applyFont="1" applyBorder="1"/>
    <xf numFmtId="0" fontId="4" fillId="0" borderId="5" xfId="0" applyFont="1" applyBorder="1"/>
    <xf numFmtId="0" fontId="3" fillId="0" borderId="92" xfId="0" applyFont="1" applyBorder="1"/>
    <xf numFmtId="0" fontId="3" fillId="0" borderId="93" xfId="0" applyFont="1" applyBorder="1"/>
    <xf numFmtId="0" fontId="4" fillId="0" borderId="16" xfId="0" applyFont="1" applyBorder="1"/>
    <xf numFmtId="0" fontId="4" fillId="3" borderId="3" xfId="0" applyFont="1" applyFill="1" applyBorder="1" applyAlignment="1">
      <alignment horizontal="right"/>
    </xf>
    <xf numFmtId="0" fontId="3" fillId="3" borderId="3" xfId="0" applyFont="1" applyFill="1" applyBorder="1" applyAlignment="1">
      <alignment horizontal="right"/>
    </xf>
    <xf numFmtId="0" fontId="4" fillId="0" borderId="7" xfId="0" applyFont="1" applyBorder="1"/>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wrapText="1"/>
    </xf>
    <xf numFmtId="0" fontId="3" fillId="0" borderId="7" xfId="0" applyFont="1" applyBorder="1" applyAlignment="1">
      <alignment wrapText="1"/>
    </xf>
    <xf numFmtId="0" fontId="3" fillId="0" borderId="24" xfId="0" applyFont="1" applyBorder="1" applyAlignment="1">
      <alignment wrapText="1"/>
    </xf>
    <xf numFmtId="0" fontId="18" fillId="0" borderId="6" xfId="0" applyFont="1" applyBorder="1"/>
    <xf numFmtId="0" fontId="0" fillId="0" borderId="6" xfId="0" applyBorder="1"/>
    <xf numFmtId="0" fontId="4" fillId="0" borderId="6" xfId="0" applyFont="1" applyBorder="1" applyAlignment="1">
      <alignment horizontal="center" vertical="top" wrapText="1"/>
    </xf>
    <xf numFmtId="166" fontId="8" fillId="0" borderId="6" xfId="0" applyNumberFormat="1" applyFont="1" applyBorder="1" applyAlignment="1">
      <alignment vertical="top" wrapText="1"/>
    </xf>
    <xf numFmtId="0" fontId="18" fillId="0" borderId="13" xfId="0" quotePrefix="1" applyFont="1" applyBorder="1"/>
    <xf numFmtId="0" fontId="0" fillId="0" borderId="13" xfId="0" quotePrefix="1" applyBorder="1"/>
    <xf numFmtId="0" fontId="0" fillId="0" borderId="6" xfId="0" quotePrefix="1" applyBorder="1"/>
    <xf numFmtId="0" fontId="16" fillId="0" borderId="8" xfId="0" applyFont="1" applyBorder="1"/>
    <xf numFmtId="0" fontId="16" fillId="0" borderId="6" xfId="0" applyFont="1" applyBorder="1"/>
    <xf numFmtId="170" fontId="18" fillId="0" borderId="6" xfId="0" applyNumberFormat="1" applyFont="1" applyBorder="1"/>
    <xf numFmtId="1" fontId="18" fillId="0" borderId="7" xfId="0" applyNumberFormat="1" applyFont="1" applyBorder="1"/>
    <xf numFmtId="1" fontId="0" fillId="0" borderId="6" xfId="0" applyNumberFormat="1" applyBorder="1"/>
    <xf numFmtId="1" fontId="0" fillId="0" borderId="7" xfId="0" applyNumberFormat="1" applyBorder="1"/>
    <xf numFmtId="0" fontId="17" fillId="0" borderId="94" xfId="0" applyFont="1" applyBorder="1"/>
    <xf numFmtId="0" fontId="17" fillId="0" borderId="95" xfId="0" applyFont="1" applyBorder="1"/>
    <xf numFmtId="0" fontId="18" fillId="0" borderId="95" xfId="0" applyFont="1" applyBorder="1"/>
    <xf numFmtId="170" fontId="18" fillId="0" borderId="94" xfId="0" applyNumberFormat="1" applyFont="1" applyBorder="1"/>
    <xf numFmtId="1" fontId="18" fillId="0" borderId="22" xfId="0" applyNumberFormat="1" applyFont="1" applyBorder="1"/>
    <xf numFmtId="1" fontId="0" fillId="0" borderId="5" xfId="0" applyNumberFormat="1" applyBorder="1"/>
    <xf numFmtId="0" fontId="3" fillId="0" borderId="96" xfId="0" applyFont="1" applyBorder="1"/>
    <xf numFmtId="0" fontId="3" fillId="0" borderId="97" xfId="0" applyFont="1" applyBorder="1"/>
    <xf numFmtId="0" fontId="18" fillId="0" borderId="7" xfId="0" applyFont="1" applyBorder="1"/>
    <xf numFmtId="0" fontId="18" fillId="0" borderId="16" xfId="0" applyFont="1" applyBorder="1"/>
    <xf numFmtId="0" fontId="18" fillId="0" borderId="98" xfId="0" applyFont="1" applyBorder="1" applyAlignment="1">
      <alignment horizontal="center"/>
    </xf>
    <xf numFmtId="0" fontId="18" fillId="0" borderId="39" xfId="0" applyFont="1" applyBorder="1" applyAlignment="1">
      <alignment horizontal="right"/>
    </xf>
    <xf numFmtId="0" fontId="18" fillId="0" borderId="99" xfId="0" applyFont="1" applyBorder="1"/>
    <xf numFmtId="1" fontId="18" fillId="0" borderId="99" xfId="0" applyNumberFormat="1" applyFont="1" applyBorder="1"/>
    <xf numFmtId="0" fontId="18" fillId="0" borderId="24" xfId="0" applyFont="1" applyBorder="1" applyAlignment="1">
      <alignment horizontal="center"/>
    </xf>
    <xf numFmtId="0" fontId="18" fillId="0" borderId="31" xfId="0" applyFont="1" applyBorder="1" applyAlignment="1">
      <alignment horizontal="center"/>
    </xf>
    <xf numFmtId="0" fontId="18" fillId="0" borderId="100" xfId="0" applyFont="1" applyBorder="1" applyAlignment="1">
      <alignment horizontal="center"/>
    </xf>
    <xf numFmtId="0" fontId="18" fillId="0" borderId="70" xfId="0" applyFont="1" applyBorder="1"/>
    <xf numFmtId="170" fontId="18" fillId="0" borderId="70" xfId="0" applyNumberFormat="1" applyFont="1" applyBorder="1"/>
    <xf numFmtId="0" fontId="18" fillId="0" borderId="22" xfId="0" applyFont="1" applyBorder="1" applyAlignment="1">
      <alignment horizontal="center"/>
    </xf>
    <xf numFmtId="1" fontId="18" fillId="0" borderId="3" xfId="0" applyNumberFormat="1" applyFont="1" applyBorder="1" applyAlignment="1">
      <alignment horizontal="right"/>
    </xf>
    <xf numFmtId="2" fontId="18" fillId="0" borderId="1" xfId="0" applyNumberFormat="1" applyFont="1" applyBorder="1" applyAlignment="1">
      <alignment horizontal="right"/>
    </xf>
    <xf numFmtId="2" fontId="18" fillId="0" borderId="1" xfId="0" applyNumberFormat="1" applyFont="1" applyBorder="1"/>
    <xf numFmtId="170" fontId="18" fillId="0" borderId="1" xfId="0" applyNumberFormat="1" applyFont="1" applyBorder="1"/>
    <xf numFmtId="1" fontId="18" fillId="0" borderId="7" xfId="0" applyNumberFormat="1" applyFont="1" applyBorder="1" applyAlignment="1">
      <alignment horizontal="right"/>
    </xf>
    <xf numFmtId="0" fontId="18" fillId="0" borderId="3" xfId="0" applyFont="1" applyBorder="1" applyAlignment="1">
      <alignment horizontal="right"/>
    </xf>
    <xf numFmtId="2" fontId="18" fillId="0" borderId="49" xfId="0" applyNumberFormat="1" applyFont="1" applyBorder="1"/>
    <xf numFmtId="0" fontId="18" fillId="0" borderId="7" xfId="0" applyFont="1" applyBorder="1" applyAlignment="1">
      <alignment horizontal="right"/>
    </xf>
    <xf numFmtId="0" fontId="18" fillId="0" borderId="22" xfId="0" applyFont="1" applyBorder="1" applyAlignment="1">
      <alignment horizontal="right"/>
    </xf>
    <xf numFmtId="0" fontId="3" fillId="0" borderId="101" xfId="0" applyFont="1" applyBorder="1"/>
    <xf numFmtId="0" fontId="18" fillId="0" borderId="102" xfId="0" applyFont="1" applyBorder="1"/>
    <xf numFmtId="1" fontId="18" fillId="0" borderId="102" xfId="0" applyNumberFormat="1" applyFont="1" applyBorder="1"/>
    <xf numFmtId="1" fontId="18" fillId="0" borderId="103" xfId="0" applyNumberFormat="1" applyFont="1" applyBorder="1"/>
    <xf numFmtId="170" fontId="18" fillId="0" borderId="104" xfId="0" applyNumberFormat="1" applyFont="1" applyBorder="1"/>
    <xf numFmtId="1" fontId="18" fillId="0" borderId="93" xfId="0" applyNumberFormat="1" applyFont="1" applyBorder="1"/>
    <xf numFmtId="1" fontId="18" fillId="0" borderId="105" xfId="0" applyNumberFormat="1" applyFont="1" applyBorder="1" applyAlignment="1">
      <alignment horizontal="right"/>
    </xf>
    <xf numFmtId="170" fontId="18" fillId="0" borderId="106" xfId="0" applyNumberFormat="1" applyFont="1" applyBorder="1"/>
    <xf numFmtId="170" fontId="18" fillId="0" borderId="0" xfId="0" applyNumberFormat="1" applyFont="1"/>
    <xf numFmtId="170" fontId="18" fillId="0" borderId="95" xfId="0" applyNumberFormat="1" applyFont="1" applyBorder="1"/>
    <xf numFmtId="1" fontId="18" fillId="0" borderId="107" xfId="0" applyNumberFormat="1" applyFont="1" applyBorder="1"/>
    <xf numFmtId="1" fontId="0" fillId="0" borderId="22" xfId="0" applyNumberFormat="1" applyBorder="1"/>
    <xf numFmtId="0" fontId="18" fillId="0" borderId="0" xfId="0" applyFont="1" applyAlignment="1">
      <alignment horizontal="right"/>
    </xf>
    <xf numFmtId="1" fontId="18" fillId="0" borderId="25" xfId="0" applyNumberFormat="1" applyFont="1" applyBorder="1"/>
    <xf numFmtId="1" fontId="18" fillId="0" borderId="45" xfId="0" applyNumberFormat="1" applyFont="1" applyBorder="1" applyAlignment="1">
      <alignment horizontal="right"/>
    </xf>
    <xf numFmtId="0" fontId="3" fillId="0" borderId="108" xfId="0" applyFont="1" applyBorder="1"/>
    <xf numFmtId="0" fontId="18" fillId="0" borderId="104" xfId="0" applyFont="1" applyBorder="1" applyAlignment="1">
      <alignment horizontal="right"/>
    </xf>
    <xf numFmtId="1" fontId="18" fillId="0" borderId="15" xfId="0" applyNumberFormat="1" applyFont="1" applyBorder="1"/>
    <xf numFmtId="0" fontId="18" fillId="0" borderId="5" xfId="0" applyFont="1" applyBorder="1" applyAlignment="1">
      <alignment horizontal="right"/>
    </xf>
    <xf numFmtId="170" fontId="18" fillId="0" borderId="5" xfId="0" applyNumberFormat="1" applyFont="1" applyBorder="1"/>
    <xf numFmtId="170" fontId="18" fillId="0" borderId="12" xfId="0" applyNumberFormat="1" applyFont="1" applyBorder="1"/>
    <xf numFmtId="1" fontId="18" fillId="0" borderId="5" xfId="0" applyNumberFormat="1" applyFont="1" applyBorder="1"/>
    <xf numFmtId="1" fontId="18" fillId="0" borderId="6" xfId="0" applyNumberFormat="1" applyFont="1" applyBorder="1"/>
    <xf numFmtId="1" fontId="18" fillId="0" borderId="6" xfId="0" applyNumberFormat="1" applyFont="1" applyBorder="1" applyAlignment="1">
      <alignment horizontal="right"/>
    </xf>
    <xf numFmtId="0" fontId="18" fillId="0" borderId="6" xfId="0" applyFont="1" applyBorder="1" applyAlignment="1">
      <alignment horizontal="right"/>
    </xf>
    <xf numFmtId="170" fontId="0" fillId="0" borderId="6" xfId="0" applyNumberFormat="1" applyBorder="1"/>
    <xf numFmtId="170" fontId="3" fillId="0" borderId="6" xfId="0" applyNumberFormat="1" applyFont="1" applyBorder="1"/>
    <xf numFmtId="1" fontId="3" fillId="0" borderId="6" xfId="0" applyNumberFormat="1" applyFont="1" applyBorder="1"/>
    <xf numFmtId="0" fontId="0" fillId="0" borderId="6" xfId="0" applyBorder="1" applyAlignment="1">
      <alignment horizontal="right"/>
    </xf>
    <xf numFmtId="0" fontId="3" fillId="0" borderId="6" xfId="0" applyFont="1" applyBorder="1" applyAlignment="1">
      <alignment horizontal="right"/>
    </xf>
    <xf numFmtId="1" fontId="3" fillId="0" borderId="6" xfId="0" applyNumberFormat="1" applyFont="1" applyBorder="1" applyAlignment="1">
      <alignment horizontal="right"/>
    </xf>
    <xf numFmtId="1" fontId="0" fillId="0" borderId="6" xfId="0" applyNumberFormat="1" applyBorder="1" applyAlignment="1">
      <alignment horizontal="right"/>
    </xf>
    <xf numFmtId="0" fontId="3" fillId="0" borderId="109" xfId="0" applyFont="1" applyBorder="1"/>
    <xf numFmtId="0" fontId="15" fillId="0" borderId="6" xfId="0" applyFont="1" applyBorder="1" applyAlignment="1">
      <alignment horizontal="center"/>
    </xf>
    <xf numFmtId="0" fontId="4" fillId="0" borderId="16" xfId="0" applyFont="1" applyBorder="1" applyAlignment="1">
      <alignment horizontal="center" vertical="top" wrapText="1"/>
    </xf>
    <xf numFmtId="0" fontId="15" fillId="0" borderId="13" xfId="0" applyFont="1" applyBorder="1" applyAlignment="1">
      <alignment horizontal="center"/>
    </xf>
    <xf numFmtId="0" fontId="0" fillId="0" borderId="8" xfId="0" applyBorder="1"/>
    <xf numFmtId="1" fontId="0" fillId="0" borderId="94" xfId="0" applyNumberFormat="1" applyBorder="1" applyAlignment="1">
      <alignment horizontal="right"/>
    </xf>
    <xf numFmtId="170" fontId="0" fillId="0" borderId="95" xfId="0" applyNumberFormat="1" applyBorder="1"/>
    <xf numFmtId="170" fontId="0" fillId="0" borderId="94" xfId="0" applyNumberFormat="1" applyBorder="1"/>
    <xf numFmtId="170" fontId="0" fillId="0" borderId="7" xfId="0" applyNumberFormat="1" applyBorder="1"/>
    <xf numFmtId="0" fontId="18" fillId="0" borderId="110" xfId="0" applyFont="1" applyBorder="1" applyAlignment="1">
      <alignment horizontal="center"/>
    </xf>
    <xf numFmtId="0" fontId="18" fillId="0" borderId="49" xfId="0" applyFont="1" applyBorder="1" applyAlignment="1">
      <alignment horizontal="center"/>
    </xf>
    <xf numFmtId="0" fontId="18" fillId="0" borderId="111" xfId="0" applyFont="1" applyBorder="1"/>
    <xf numFmtId="170" fontId="0" fillId="0" borderId="99" xfId="0" applyNumberFormat="1" applyBorder="1"/>
    <xf numFmtId="0" fontId="0" fillId="0" borderId="24" xfId="0" applyBorder="1" applyAlignment="1">
      <alignment horizontal="right"/>
    </xf>
    <xf numFmtId="1" fontId="0" fillId="0" borderId="70" xfId="0" applyNumberFormat="1" applyBorder="1"/>
    <xf numFmtId="0" fontId="0" fillId="0" borderId="22" xfId="0" applyBorder="1"/>
    <xf numFmtId="2" fontId="0" fillId="0" borderId="1" xfId="0" applyNumberFormat="1" applyBorder="1"/>
    <xf numFmtId="1" fontId="0" fillId="0" borderId="7" xfId="0" applyNumberFormat="1" applyBorder="1" applyAlignment="1">
      <alignment horizontal="right"/>
    </xf>
    <xf numFmtId="0" fontId="0" fillId="0" borderId="7" xfId="0" applyBorder="1" applyAlignment="1">
      <alignment horizontal="right"/>
    </xf>
    <xf numFmtId="0" fontId="0" fillId="0" borderId="22" xfId="0" applyBorder="1" applyAlignment="1">
      <alignment horizontal="right"/>
    </xf>
    <xf numFmtId="0" fontId="18" fillId="0" borderId="103" xfId="0" applyFont="1" applyBorder="1"/>
    <xf numFmtId="170" fontId="0" fillId="0" borderId="104" xfId="0" applyNumberFormat="1" applyBorder="1"/>
    <xf numFmtId="1" fontId="0" fillId="0" borderId="93" xfId="0" applyNumberFormat="1" applyBorder="1"/>
    <xf numFmtId="1" fontId="18" fillId="0" borderId="105" xfId="0" applyNumberFormat="1" applyFont="1" applyBorder="1"/>
    <xf numFmtId="1" fontId="18" fillId="0" borderId="106" xfId="0" applyNumberFormat="1" applyFont="1" applyBorder="1"/>
    <xf numFmtId="1" fontId="18" fillId="0" borderId="0" xfId="0" applyNumberFormat="1" applyFont="1"/>
    <xf numFmtId="1" fontId="0" fillId="0" borderId="107" xfId="0" applyNumberFormat="1" applyBorder="1"/>
    <xf numFmtId="170" fontId="0" fillId="0" borderId="41" xfId="0" applyNumberFormat="1" applyBorder="1"/>
    <xf numFmtId="170" fontId="0" fillId="0" borderId="14" xfId="0" applyNumberFormat="1" applyBorder="1"/>
    <xf numFmtId="1" fontId="0" fillId="0" borderId="14" xfId="0" applyNumberFormat="1" applyBorder="1"/>
    <xf numFmtId="0" fontId="3" fillId="0" borderId="112" xfId="0" applyFont="1" applyBorder="1"/>
    <xf numFmtId="2" fontId="18" fillId="0" borderId="41" xfId="0" applyNumberFormat="1" applyFont="1" applyBorder="1" applyAlignment="1">
      <alignment horizontal="right"/>
    </xf>
    <xf numFmtId="0" fontId="0" fillId="0" borderId="104" xfId="0" applyBorder="1" applyAlignment="1">
      <alignment horizontal="right"/>
    </xf>
    <xf numFmtId="1" fontId="18" fillId="0" borderId="104" xfId="0" applyNumberFormat="1" applyFont="1" applyBorder="1" applyAlignment="1">
      <alignment horizontal="right"/>
    </xf>
    <xf numFmtId="170" fontId="0" fillId="0" borderId="15" xfId="0" applyNumberFormat="1" applyBorder="1"/>
    <xf numFmtId="1" fontId="0" fillId="0" borderId="15" xfId="0" applyNumberFormat="1" applyBorder="1"/>
    <xf numFmtId="0" fontId="0" fillId="0" borderId="10" xfId="0" applyBorder="1" applyAlignment="1">
      <alignment horizontal="right"/>
    </xf>
    <xf numFmtId="1" fontId="18" fillId="0" borderId="5" xfId="0" applyNumberFormat="1" applyFont="1" applyBorder="1" applyAlignment="1">
      <alignment horizontal="right"/>
    </xf>
    <xf numFmtId="170" fontId="0" fillId="0" borderId="5" xfId="0" applyNumberFormat="1" applyBorder="1"/>
    <xf numFmtId="170" fontId="0" fillId="0" borderId="0" xfId="0" applyNumberFormat="1"/>
    <xf numFmtId="0" fontId="1" fillId="0" borderId="0" xfId="0" applyFont="1"/>
    <xf numFmtId="0" fontId="1" fillId="0" borderId="6" xfId="0" applyFont="1" applyBorder="1"/>
    <xf numFmtId="0" fontId="5" fillId="0" borderId="113" xfId="0" applyFont="1" applyBorder="1" applyAlignment="1">
      <alignment horizontal="right"/>
    </xf>
    <xf numFmtId="0" fontId="5" fillId="0" borderId="20" xfId="0" applyFont="1" applyBorder="1" applyAlignment="1">
      <alignment horizontal="right"/>
    </xf>
    <xf numFmtId="164" fontId="3" fillId="0" borderId="20" xfId="0" applyNumberFormat="1" applyFont="1" applyBorder="1"/>
    <xf numFmtId="0" fontId="3" fillId="0" borderId="114" xfId="0" applyFont="1" applyBorder="1"/>
    <xf numFmtId="169" fontId="3" fillId="0" borderId="115" xfId="0" applyNumberFormat="1" applyFont="1" applyBorder="1" applyAlignment="1" applyProtection="1">
      <alignment horizontal="center"/>
      <protection locked="0" hidden="1"/>
    </xf>
    <xf numFmtId="0" fontId="3" fillId="2" borderId="116" xfId="0" applyFont="1" applyFill="1" applyBorder="1" applyAlignment="1">
      <alignment horizontal="center"/>
    </xf>
    <xf numFmtId="165" fontId="3" fillId="2" borderId="117" xfId="0" applyNumberFormat="1" applyFont="1" applyFill="1" applyBorder="1" applyAlignment="1">
      <alignment horizontal="center"/>
    </xf>
    <xf numFmtId="0" fontId="3" fillId="2" borderId="115" xfId="0" applyFont="1" applyFill="1" applyBorder="1" applyAlignment="1">
      <alignment horizontal="center" vertical="center"/>
    </xf>
    <xf numFmtId="164" fontId="3" fillId="2" borderId="117" xfId="0" applyNumberFormat="1" applyFont="1" applyFill="1" applyBorder="1" applyAlignment="1">
      <alignment horizontal="center"/>
    </xf>
    <xf numFmtId="164" fontId="3" fillId="2" borderId="115" xfId="0" applyNumberFormat="1" applyFont="1" applyFill="1" applyBorder="1" applyAlignment="1">
      <alignment horizontal="center"/>
    </xf>
    <xf numFmtId="0" fontId="3" fillId="2" borderId="116" xfId="0" applyFont="1" applyFill="1" applyBorder="1" applyAlignment="1">
      <alignment horizontal="center" vertical="center"/>
    </xf>
    <xf numFmtId="0" fontId="1" fillId="0" borderId="10" xfId="0" applyFont="1" applyBorder="1"/>
    <xf numFmtId="0" fontId="1" fillId="0" borderId="24" xfId="0" applyFont="1" applyBorder="1"/>
    <xf numFmtId="166" fontId="1" fillId="0" borderId="16" xfId="0" applyNumberFormat="1" applyFont="1" applyBorder="1" applyAlignment="1">
      <alignment horizontal="left"/>
    </xf>
    <xf numFmtId="166" fontId="1" fillId="0" borderId="6" xfId="0" applyNumberFormat="1" applyFont="1" applyBorder="1" applyAlignment="1">
      <alignment horizontal="left"/>
    </xf>
    <xf numFmtId="0" fontId="19" fillId="0" borderId="26" xfId="0" applyFont="1" applyBorder="1" applyAlignment="1">
      <alignment vertical="center" textRotation="90"/>
    </xf>
    <xf numFmtId="0" fontId="19" fillId="0" borderId="6" xfId="0" applyFont="1" applyBorder="1" applyAlignment="1">
      <alignment vertical="center" textRotation="90"/>
    </xf>
    <xf numFmtId="0" fontId="19" fillId="0" borderId="118" xfId="0" applyFont="1" applyBorder="1" applyAlignment="1">
      <alignment horizontal="right" vertical="center" textRotation="90"/>
    </xf>
    <xf numFmtId="0" fontId="3" fillId="0" borderId="118" xfId="0" applyFont="1" applyBorder="1" applyAlignment="1">
      <alignment horizontal="right"/>
    </xf>
    <xf numFmtId="0" fontId="4" fillId="0" borderId="9" xfId="0" applyFont="1" applyBorder="1" applyAlignment="1">
      <alignment horizontal="left"/>
    </xf>
    <xf numFmtId="0" fontId="4" fillId="3" borderId="51" xfId="0" applyFont="1" applyFill="1" applyBorder="1" applyAlignment="1">
      <alignment horizontal="right"/>
    </xf>
    <xf numFmtId="0" fontId="3" fillId="3" borderId="51" xfId="0" applyFont="1" applyFill="1" applyBorder="1" applyAlignment="1">
      <alignment horizontal="right"/>
    </xf>
    <xf numFmtId="0" fontId="4" fillId="3" borderId="119" xfId="0" applyFont="1" applyFill="1" applyBorder="1" applyAlignment="1">
      <alignment horizontal="right"/>
    </xf>
    <xf numFmtId="0" fontId="3" fillId="3" borderId="4" xfId="0" applyFont="1" applyFill="1" applyBorder="1" applyAlignment="1">
      <alignment horizontal="right"/>
    </xf>
    <xf numFmtId="0" fontId="4" fillId="0" borderId="120" xfId="0" applyFont="1" applyBorder="1"/>
    <xf numFmtId="20" fontId="4" fillId="0" borderId="10" xfId="0" applyNumberFormat="1" applyFont="1" applyBorder="1" applyAlignment="1">
      <alignment horizontal="left"/>
    </xf>
    <xf numFmtId="20" fontId="4" fillId="0" borderId="20" xfId="0" applyNumberFormat="1" applyFont="1" applyBorder="1" applyAlignment="1">
      <alignment horizontal="left"/>
    </xf>
    <xf numFmtId="20" fontId="4" fillId="0" borderId="121" xfId="0" applyNumberFormat="1" applyFont="1" applyBorder="1" applyAlignment="1">
      <alignment horizontal="left"/>
    </xf>
    <xf numFmtId="20" fontId="4" fillId="0" borderId="24" xfId="0" applyNumberFormat="1" applyFont="1" applyBorder="1" applyAlignment="1">
      <alignment horizontal="left"/>
    </xf>
    <xf numFmtId="20" fontId="4" fillId="0" borderId="6" xfId="0" applyNumberFormat="1" applyFont="1" applyBorder="1" applyAlignment="1">
      <alignment horizontal="right" vertical="top"/>
    </xf>
    <xf numFmtId="20" fontId="4" fillId="0" borderId="26" xfId="0" applyNumberFormat="1" applyFont="1" applyBorder="1" applyAlignment="1">
      <alignment horizontal="right" vertical="top"/>
    </xf>
    <xf numFmtId="20" fontId="4" fillId="0" borderId="10" xfId="0" applyNumberFormat="1" applyFont="1" applyBorder="1" applyAlignment="1">
      <alignment horizontal="left" vertical="top"/>
    </xf>
    <xf numFmtId="20" fontId="4" fillId="0" borderId="20" xfId="0" applyNumberFormat="1" applyFont="1" applyBorder="1" applyAlignment="1">
      <alignment horizontal="left" vertical="top"/>
    </xf>
    <xf numFmtId="20" fontId="4" fillId="0" borderId="121" xfId="0" applyNumberFormat="1" applyFont="1" applyBorder="1" applyAlignment="1">
      <alignment horizontal="left" vertical="top"/>
    </xf>
    <xf numFmtId="49" fontId="24" fillId="0" borderId="122" xfId="0" applyNumberFormat="1" applyFont="1" applyBorder="1" applyAlignment="1" applyProtection="1">
      <alignment horizontal="center" vertical="center" wrapText="1"/>
      <protection locked="0"/>
    </xf>
    <xf numFmtId="2" fontId="24" fillId="0" borderId="123" xfId="0" applyNumberFormat="1" applyFont="1" applyBorder="1" applyAlignment="1" applyProtection="1">
      <alignment vertical="center"/>
      <protection locked="0"/>
    </xf>
    <xf numFmtId="2" fontId="24" fillId="0" borderId="124" xfId="0" applyNumberFormat="1" applyFont="1" applyBorder="1" applyAlignment="1" applyProtection="1">
      <alignment vertical="center"/>
      <protection locked="0"/>
    </xf>
    <xf numFmtId="164" fontId="24" fillId="2" borderId="77" xfId="0" applyNumberFormat="1" applyFont="1" applyFill="1" applyBorder="1" applyAlignment="1">
      <alignment vertical="center"/>
    </xf>
    <xf numFmtId="164" fontId="24" fillId="2" borderId="124" xfId="0" applyNumberFormat="1" applyFont="1" applyFill="1" applyBorder="1" applyAlignment="1">
      <alignment vertical="center"/>
    </xf>
    <xf numFmtId="164" fontId="24" fillId="2" borderId="125" xfId="0" applyNumberFormat="1" applyFont="1" applyFill="1" applyBorder="1" applyAlignment="1">
      <alignment vertical="center"/>
    </xf>
    <xf numFmtId="49" fontId="24" fillId="0" borderId="126" xfId="0" applyNumberFormat="1" applyFont="1" applyBorder="1" applyAlignment="1" applyProtection="1">
      <alignment horizontal="center" vertical="center"/>
      <protection locked="0"/>
    </xf>
    <xf numFmtId="2" fontId="24" fillId="0" borderId="31" xfId="0" applyNumberFormat="1" applyFont="1" applyBorder="1" applyAlignment="1" applyProtection="1">
      <alignment vertical="center"/>
      <protection locked="0"/>
    </xf>
    <xf numFmtId="2" fontId="24" fillId="0" borderId="70" xfId="0" applyNumberFormat="1" applyFont="1" applyBorder="1" applyAlignment="1" applyProtection="1">
      <alignment vertical="center"/>
      <protection locked="0"/>
    </xf>
    <xf numFmtId="164" fontId="24" fillId="2" borderId="78" xfId="0" applyNumberFormat="1" applyFont="1" applyFill="1" applyBorder="1" applyAlignment="1">
      <alignment vertical="center"/>
    </xf>
    <xf numFmtId="164" fontId="24" fillId="2" borderId="1" xfId="0" applyNumberFormat="1" applyFont="1" applyFill="1" applyBorder="1" applyAlignment="1">
      <alignment vertical="center"/>
    </xf>
    <xf numFmtId="164" fontId="24" fillId="2" borderId="83" xfId="0" applyNumberFormat="1" applyFont="1" applyFill="1" applyBorder="1" applyAlignment="1">
      <alignment vertical="center"/>
    </xf>
    <xf numFmtId="164" fontId="24" fillId="2" borderId="86" xfId="0" applyNumberFormat="1" applyFont="1" applyFill="1" applyBorder="1" applyAlignment="1">
      <alignment vertical="center"/>
    </xf>
    <xf numFmtId="49" fontId="24" fillId="0" borderId="127" xfId="0" applyNumberFormat="1" applyFont="1" applyBorder="1" applyAlignment="1" applyProtection="1">
      <alignment horizontal="center" vertical="center"/>
      <protection locked="0"/>
    </xf>
    <xf numFmtId="2" fontId="24" fillId="0" borderId="128" xfId="0" applyNumberFormat="1" applyFont="1" applyBorder="1" applyAlignment="1" applyProtection="1">
      <alignment vertical="center"/>
      <protection locked="0"/>
    </xf>
    <xf numFmtId="2" fontId="24" fillId="0" borderId="129" xfId="0" applyNumberFormat="1" applyFont="1" applyBorder="1" applyAlignment="1" applyProtection="1">
      <alignment vertical="center"/>
      <protection locked="0"/>
    </xf>
    <xf numFmtId="164" fontId="24" fillId="2" borderId="79" xfId="0" applyNumberFormat="1" applyFont="1" applyFill="1" applyBorder="1" applyAlignment="1">
      <alignment vertical="center"/>
    </xf>
    <xf numFmtId="164" fontId="24" fillId="2" borderId="129" xfId="0" applyNumberFormat="1" applyFont="1" applyFill="1" applyBorder="1" applyAlignment="1">
      <alignment vertical="center"/>
    </xf>
    <xf numFmtId="164" fontId="24" fillId="2" borderId="85" xfId="0" applyNumberFormat="1" applyFont="1" applyFill="1" applyBorder="1" applyAlignment="1">
      <alignment vertical="center"/>
    </xf>
    <xf numFmtId="49" fontId="24" fillId="0" borderId="130" xfId="0" applyNumberFormat="1" applyFont="1" applyBorder="1" applyAlignment="1">
      <alignment horizontal="center" vertical="center"/>
    </xf>
    <xf numFmtId="164" fontId="24" fillId="2" borderId="80" xfId="0" applyNumberFormat="1" applyFont="1" applyFill="1" applyBorder="1" applyAlignment="1">
      <alignment vertical="center"/>
    </xf>
    <xf numFmtId="164" fontId="24" fillId="2" borderId="70" xfId="0" applyNumberFormat="1" applyFont="1" applyFill="1" applyBorder="1" applyAlignment="1">
      <alignment vertical="center"/>
    </xf>
    <xf numFmtId="164" fontId="24" fillId="2" borderId="131" xfId="0" applyNumberFormat="1" applyFont="1" applyFill="1" applyBorder="1" applyAlignment="1">
      <alignment vertical="center"/>
    </xf>
    <xf numFmtId="49" fontId="24" fillId="0" borderId="126" xfId="0" applyNumberFormat="1" applyFont="1" applyBorder="1" applyAlignment="1">
      <alignment horizontal="center" vertical="center"/>
    </xf>
    <xf numFmtId="2" fontId="24" fillId="0" borderId="132" xfId="0" applyNumberFormat="1" applyFont="1" applyBorder="1" applyAlignment="1" applyProtection="1">
      <alignment vertical="center"/>
      <protection locked="0"/>
    </xf>
    <xf numFmtId="2" fontId="24" fillId="0" borderId="49" xfId="0" applyNumberFormat="1" applyFont="1" applyBorder="1" applyAlignment="1" applyProtection="1">
      <alignment vertical="center"/>
      <protection locked="0"/>
    </xf>
    <xf numFmtId="164" fontId="24" fillId="2" borderId="44" xfId="0" applyNumberFormat="1" applyFont="1" applyFill="1" applyBorder="1" applyAlignment="1">
      <alignment vertical="center"/>
    </xf>
    <xf numFmtId="49" fontId="24" fillId="0" borderId="133" xfId="0" applyNumberFormat="1" applyFont="1" applyBorder="1" applyAlignment="1">
      <alignment horizontal="center" vertical="center"/>
    </xf>
    <xf numFmtId="2" fontId="24" fillId="0" borderId="134" xfId="0" applyNumberFormat="1" applyFont="1" applyBorder="1" applyAlignment="1" applyProtection="1">
      <alignment vertical="center"/>
      <protection locked="0"/>
    </xf>
    <xf numFmtId="2" fontId="24" fillId="0" borderId="135" xfId="0" applyNumberFormat="1" applyFont="1" applyBorder="1" applyAlignment="1" applyProtection="1">
      <alignment vertical="center"/>
      <protection locked="0"/>
    </xf>
    <xf numFmtId="164" fontId="24" fillId="2" borderId="81" xfId="0" applyNumberFormat="1" applyFont="1" applyFill="1" applyBorder="1" applyAlignment="1">
      <alignment vertical="center"/>
    </xf>
    <xf numFmtId="164" fontId="24" fillId="2" borderId="135" xfId="0" applyNumberFormat="1" applyFont="1" applyFill="1" applyBorder="1" applyAlignment="1">
      <alignment vertical="center"/>
    </xf>
    <xf numFmtId="164" fontId="24" fillId="2" borderId="87" xfId="0" applyNumberFormat="1" applyFont="1" applyFill="1" applyBorder="1" applyAlignment="1">
      <alignment vertical="center"/>
    </xf>
    <xf numFmtId="164" fontId="24" fillId="2" borderId="45" xfId="0" applyNumberFormat="1" applyFont="1" applyFill="1" applyBorder="1" applyAlignment="1">
      <alignment vertical="center"/>
    </xf>
    <xf numFmtId="164" fontId="24" fillId="2" borderId="31" xfId="0" applyNumberFormat="1" applyFont="1" applyFill="1" applyBorder="1" applyAlignment="1">
      <alignment vertical="center"/>
    </xf>
    <xf numFmtId="49" fontId="24" fillId="0" borderId="122" xfId="0" applyNumberFormat="1" applyFont="1" applyBorder="1" applyAlignment="1" applyProtection="1">
      <alignment horizontal="center" vertical="center"/>
      <protection locked="0"/>
    </xf>
    <xf numFmtId="164" fontId="24" fillId="3" borderId="136" xfId="0" applyNumberFormat="1" applyFont="1" applyFill="1" applyBorder="1" applyAlignment="1">
      <alignment horizontal="right" vertical="center"/>
    </xf>
    <xf numFmtId="2" fontId="24" fillId="0" borderId="3" xfId="0" applyNumberFormat="1" applyFont="1" applyBorder="1" applyAlignment="1" applyProtection="1">
      <alignment vertical="center"/>
      <protection locked="0"/>
    </xf>
    <xf numFmtId="164" fontId="24" fillId="3" borderId="137" xfId="0" applyNumberFormat="1" applyFont="1" applyFill="1" applyBorder="1" applyAlignment="1">
      <alignment horizontal="right" vertical="center"/>
    </xf>
    <xf numFmtId="169" fontId="24" fillId="0" borderId="3" xfId="0" applyNumberFormat="1" applyFont="1" applyBorder="1" applyAlignment="1" applyProtection="1">
      <alignment vertical="center"/>
      <protection locked="0"/>
    </xf>
    <xf numFmtId="164" fontId="24" fillId="3" borderId="138" xfId="0" applyNumberFormat="1" applyFont="1" applyFill="1" applyBorder="1" applyAlignment="1">
      <alignment horizontal="right" vertical="center"/>
    </xf>
    <xf numFmtId="164" fontId="24" fillId="3" borderId="139" xfId="0" applyNumberFormat="1" applyFont="1" applyFill="1" applyBorder="1" applyAlignment="1">
      <alignment horizontal="right" vertical="center"/>
    </xf>
    <xf numFmtId="164" fontId="24" fillId="3" borderId="140" xfId="0" applyNumberFormat="1" applyFont="1" applyFill="1" applyBorder="1" applyAlignment="1">
      <alignment horizontal="right" vertical="center"/>
    </xf>
    <xf numFmtId="164" fontId="24" fillId="2" borderId="132" xfId="0" applyNumberFormat="1" applyFont="1" applyFill="1" applyBorder="1" applyAlignment="1">
      <alignment vertical="center"/>
    </xf>
    <xf numFmtId="164" fontId="24" fillId="2" borderId="49" xfId="0" applyNumberFormat="1" applyFont="1" applyFill="1" applyBorder="1" applyAlignment="1">
      <alignment vertical="center"/>
    </xf>
    <xf numFmtId="164" fontId="24" fillId="3" borderId="48" xfId="0" applyNumberFormat="1" applyFont="1" applyFill="1" applyBorder="1" applyAlignment="1">
      <alignment horizontal="right" vertical="center"/>
    </xf>
    <xf numFmtId="164" fontId="24" fillId="2" borderId="141" xfId="0" applyNumberFormat="1" applyFont="1" applyFill="1" applyBorder="1" applyAlignment="1">
      <alignment vertical="center"/>
    </xf>
    <xf numFmtId="164" fontId="24" fillId="3" borderId="142" xfId="0" applyNumberFormat="1" applyFont="1" applyFill="1" applyBorder="1" applyAlignment="1">
      <alignment vertical="center"/>
    </xf>
    <xf numFmtId="164" fontId="24" fillId="3" borderId="136" xfId="0" applyNumberFormat="1" applyFont="1" applyFill="1" applyBorder="1" applyAlignment="1">
      <alignment vertical="center"/>
    </xf>
    <xf numFmtId="2" fontId="24" fillId="0" borderId="143" xfId="0" applyNumberFormat="1" applyFont="1" applyBorder="1" applyAlignment="1" applyProtection="1">
      <alignment horizontal="right"/>
      <protection locked="0"/>
    </xf>
    <xf numFmtId="2" fontId="4" fillId="0" borderId="144" xfId="0" applyNumberFormat="1" applyFont="1" applyBorder="1" applyProtection="1">
      <protection locked="0"/>
    </xf>
    <xf numFmtId="2" fontId="4" fillId="0" borderId="126" xfId="0" applyNumberFormat="1" applyFont="1" applyBorder="1" applyProtection="1">
      <protection locked="0"/>
    </xf>
    <xf numFmtId="2" fontId="3" fillId="0" borderId="145" xfId="0" applyNumberFormat="1" applyFont="1" applyBorder="1" applyProtection="1">
      <protection locked="0"/>
    </xf>
    <xf numFmtId="169" fontId="3" fillId="2" borderId="146" xfId="0" applyNumberFormat="1" applyFont="1" applyFill="1" applyBorder="1" applyProtection="1">
      <protection locked="0"/>
    </xf>
    <xf numFmtId="169" fontId="3" fillId="2" borderId="126" xfId="0" applyNumberFormat="1" applyFont="1" applyFill="1" applyBorder="1" applyProtection="1">
      <protection locked="0"/>
    </xf>
    <xf numFmtId="169" fontId="3" fillId="2" borderId="147" xfId="0" applyNumberFormat="1" applyFont="1" applyFill="1" applyBorder="1" applyProtection="1">
      <protection locked="0"/>
    </xf>
    <xf numFmtId="169" fontId="3" fillId="2" borderId="148" xfId="0" applyNumberFormat="1" applyFont="1" applyFill="1" applyBorder="1"/>
    <xf numFmtId="169" fontId="3" fillId="2" borderId="149" xfId="0" applyNumberFormat="1" applyFont="1" applyFill="1" applyBorder="1"/>
    <xf numFmtId="169" fontId="3" fillId="2" borderId="150" xfId="0" applyNumberFormat="1" applyFont="1" applyFill="1" applyBorder="1"/>
    <xf numFmtId="0" fontId="5" fillId="2" borderId="161" xfId="0" applyFont="1" applyFill="1" applyBorder="1" applyAlignment="1">
      <alignment horizontal="center"/>
    </xf>
    <xf numFmtId="0" fontId="5" fillId="2" borderId="154" xfId="0" applyFont="1" applyFill="1" applyBorder="1" applyAlignment="1">
      <alignment horizontal="center"/>
    </xf>
    <xf numFmtId="0" fontId="5" fillId="2" borderId="40" xfId="0" applyFont="1" applyFill="1" applyBorder="1" applyAlignment="1">
      <alignment horizontal="center"/>
    </xf>
    <xf numFmtId="0" fontId="5" fillId="2" borderId="157" xfId="0" applyFont="1" applyFill="1" applyBorder="1" applyAlignment="1">
      <alignment horizontal="center"/>
    </xf>
    <xf numFmtId="0" fontId="5" fillId="2" borderId="192" xfId="0" applyFont="1" applyFill="1" applyBorder="1" applyAlignment="1">
      <alignment horizontal="right" vertical="center" textRotation="90"/>
    </xf>
    <xf numFmtId="0" fontId="5" fillId="2" borderId="49" xfId="0" applyFont="1" applyFill="1" applyBorder="1" applyAlignment="1">
      <alignment horizontal="right" vertical="center" textRotation="90"/>
    </xf>
    <xf numFmtId="0" fontId="5" fillId="2" borderId="193" xfId="0" applyFont="1" applyFill="1" applyBorder="1" applyAlignment="1">
      <alignment horizontal="right" vertical="center" textRotation="90"/>
    </xf>
    <xf numFmtId="0" fontId="5" fillId="2" borderId="169" xfId="0" applyFont="1" applyFill="1" applyBorder="1" applyAlignment="1">
      <alignment horizontal="center" wrapText="1"/>
    </xf>
    <xf numFmtId="0" fontId="5" fillId="2" borderId="170" xfId="0" applyFont="1" applyFill="1" applyBorder="1" applyAlignment="1">
      <alignment horizontal="center" wrapText="1"/>
    </xf>
    <xf numFmtId="14" fontId="5" fillId="2" borderId="158" xfId="0" applyNumberFormat="1" applyFont="1" applyFill="1" applyBorder="1" applyAlignment="1">
      <alignment horizontal="left" wrapText="1"/>
    </xf>
    <xf numFmtId="0" fontId="0" fillId="2" borderId="158" xfId="0" applyFill="1" applyBorder="1"/>
    <xf numFmtId="0" fontId="0" fillId="2" borderId="160" xfId="0" applyFill="1" applyBorder="1"/>
    <xf numFmtId="0" fontId="4" fillId="0" borderId="40" xfId="0" applyFont="1" applyBorder="1" applyAlignment="1">
      <alignment horizontal="left" wrapText="1"/>
    </xf>
    <xf numFmtId="0" fontId="0" fillId="0" borderId="21" xfId="0" applyBorder="1"/>
    <xf numFmtId="0" fontId="0" fillId="0" borderId="39" xfId="0" applyBorder="1"/>
    <xf numFmtId="0" fontId="0" fillId="0" borderId="132" xfId="0" applyBorder="1"/>
    <xf numFmtId="0" fontId="0" fillId="0" borderId="69" xfId="0" applyBorder="1"/>
    <xf numFmtId="0" fontId="0" fillId="0" borderId="31" xfId="0" applyBorder="1"/>
    <xf numFmtId="0" fontId="4" fillId="0" borderId="8" xfId="0" applyFont="1" applyBorder="1" applyAlignment="1">
      <alignment horizontal="center"/>
    </xf>
    <xf numFmtId="0" fontId="4" fillId="0" borderId="7" xfId="0" applyFont="1" applyBorder="1" applyAlignment="1">
      <alignment horizontal="center"/>
    </xf>
    <xf numFmtId="164" fontId="20" fillId="2" borderId="35" xfId="0" applyNumberFormat="1" applyFont="1" applyFill="1" applyBorder="1" applyAlignment="1">
      <alignment horizontal="left" vertical="center" wrapText="1"/>
    </xf>
    <xf numFmtId="164" fontId="20" fillId="2" borderId="171" xfId="0" applyNumberFormat="1" applyFont="1" applyFill="1" applyBorder="1" applyAlignment="1">
      <alignment horizontal="left" vertical="center" wrapText="1"/>
    </xf>
    <xf numFmtId="0" fontId="3" fillId="3" borderId="172" xfId="0" applyFont="1" applyFill="1" applyBorder="1" applyAlignment="1">
      <alignment horizontal="right"/>
    </xf>
    <xf numFmtId="0" fontId="0" fillId="0" borderId="3" xfId="0" applyBorder="1"/>
    <xf numFmtId="0" fontId="4" fillId="3" borderId="173" xfId="0" applyFont="1" applyFill="1" applyBorder="1" applyAlignment="1">
      <alignment horizontal="left"/>
    </xf>
    <xf numFmtId="0" fontId="0" fillId="0" borderId="174" xfId="0" applyBorder="1"/>
    <xf numFmtId="0" fontId="3" fillId="3" borderId="175" xfId="0" applyFont="1" applyFill="1" applyBorder="1" applyAlignment="1">
      <alignment horizontal="right"/>
    </xf>
    <xf numFmtId="0" fontId="0" fillId="0" borderId="176" xfId="0" applyBorder="1"/>
    <xf numFmtId="0" fontId="4" fillId="3" borderId="177" xfId="0" applyFont="1" applyFill="1" applyBorder="1" applyAlignment="1">
      <alignment horizontal="left"/>
    </xf>
    <xf numFmtId="0" fontId="0" fillId="0" borderId="178" xfId="0" applyBorder="1"/>
    <xf numFmtId="0" fontId="3" fillId="3" borderId="179" xfId="0" applyFont="1" applyFill="1" applyBorder="1" applyAlignment="1">
      <alignment horizontal="right"/>
    </xf>
    <xf numFmtId="0" fontId="0" fillId="0" borderId="4" xfId="0" applyBorder="1"/>
    <xf numFmtId="0" fontId="4" fillId="3" borderId="137" xfId="0" applyFont="1" applyFill="1" applyBorder="1" applyAlignment="1">
      <alignment horizontal="left"/>
    </xf>
    <xf numFmtId="0" fontId="0" fillId="0" borderId="154" xfId="0" applyBorder="1"/>
    <xf numFmtId="0" fontId="5" fillId="2" borderId="158" xfId="0" applyFont="1" applyFill="1" applyBorder="1" applyAlignment="1">
      <alignment horizontal="left" wrapText="1"/>
    </xf>
    <xf numFmtId="164" fontId="7" fillId="2" borderId="188" xfId="0" applyNumberFormat="1" applyFont="1" applyFill="1" applyBorder="1" applyAlignment="1">
      <alignment horizontal="left" vertical="center" wrapText="1"/>
    </xf>
    <xf numFmtId="164" fontId="7" fillId="2" borderId="189" xfId="0" applyNumberFormat="1" applyFont="1" applyFill="1" applyBorder="1" applyAlignment="1">
      <alignment horizontal="left" vertical="center" wrapText="1"/>
    </xf>
    <xf numFmtId="0" fontId="5" fillId="2" borderId="161" xfId="0" applyFont="1" applyFill="1" applyBorder="1" applyAlignment="1">
      <alignment horizontal="right" wrapText="1"/>
    </xf>
    <xf numFmtId="0" fontId="5" fillId="2" borderId="158" xfId="0" applyFont="1" applyFill="1" applyBorder="1" applyAlignment="1">
      <alignment horizontal="right" wrapText="1"/>
    </xf>
    <xf numFmtId="0" fontId="5" fillId="2" borderId="180" xfId="0" applyFont="1" applyFill="1" applyBorder="1" applyAlignment="1">
      <alignment horizontal="center" vertical="center"/>
    </xf>
    <xf numFmtId="0" fontId="5" fillId="2" borderId="181"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57"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182" xfId="0" applyFont="1" applyFill="1" applyBorder="1" applyAlignment="1">
      <alignment horizontal="center" vertical="center"/>
    </xf>
    <xf numFmtId="0" fontId="3" fillId="0" borderId="40" xfId="0" applyFont="1" applyBorder="1" applyAlignment="1">
      <alignment horizontal="left" wrapText="1"/>
    </xf>
    <xf numFmtId="0" fontId="0" fillId="0" borderId="183" xfId="0" applyBorder="1"/>
    <xf numFmtId="0" fontId="0" fillId="0" borderId="0" xfId="0"/>
    <xf numFmtId="0" fontId="0" fillId="0" borderId="45" xfId="0" applyBorder="1"/>
    <xf numFmtId="0" fontId="3" fillId="0" borderId="184" xfId="0" applyFont="1" applyBorder="1" applyAlignment="1">
      <alignment horizontal="left"/>
    </xf>
    <xf numFmtId="0" fontId="0" fillId="0" borderId="185" xfId="0" applyBorder="1"/>
    <xf numFmtId="0" fontId="5" fillId="0" borderId="166" xfId="0" applyFont="1" applyBorder="1" applyAlignment="1">
      <alignment horizontal="left"/>
    </xf>
    <xf numFmtId="0" fontId="0" fillId="0" borderId="25" xfId="0" applyBorder="1"/>
    <xf numFmtId="0" fontId="5" fillId="2" borderId="35" xfId="0" applyFont="1" applyFill="1" applyBorder="1" applyAlignment="1">
      <alignment horizontal="center"/>
    </xf>
    <xf numFmtId="0" fontId="5" fillId="2" borderId="178" xfId="0" applyFont="1" applyFill="1" applyBorder="1" applyAlignment="1">
      <alignment horizontal="center"/>
    </xf>
    <xf numFmtId="0" fontId="5" fillId="2" borderId="186" xfId="0" applyFont="1" applyFill="1" applyBorder="1" applyAlignment="1">
      <alignment horizontal="center" vertical="center"/>
    </xf>
    <xf numFmtId="0" fontId="5" fillId="2" borderId="187" xfId="0" applyFont="1" applyFill="1" applyBorder="1" applyAlignment="1">
      <alignment horizontal="center" vertical="center"/>
    </xf>
    <xf numFmtId="0" fontId="9" fillId="0" borderId="10" xfId="0" applyFont="1" applyBorder="1" applyAlignment="1">
      <alignment horizontal="center"/>
    </xf>
    <xf numFmtId="0" fontId="9" fillId="0" borderId="26" xfId="0" applyFont="1" applyBorder="1" applyAlignment="1">
      <alignment horizontal="center"/>
    </xf>
    <xf numFmtId="0" fontId="1" fillId="0" borderId="8" xfId="0" applyFont="1" applyBorder="1" applyAlignment="1">
      <alignment horizontal="right"/>
    </xf>
    <xf numFmtId="0" fontId="1" fillId="0" borderId="16" xfId="0" applyFont="1" applyBorder="1" applyAlignment="1">
      <alignment horizontal="right"/>
    </xf>
    <xf numFmtId="0" fontId="1" fillId="0" borderId="7" xfId="0" applyFont="1" applyBorder="1" applyAlignment="1">
      <alignment horizontal="right"/>
    </xf>
    <xf numFmtId="0" fontId="9" fillId="0" borderId="8" xfId="0" applyFont="1" applyBorder="1" applyAlignment="1">
      <alignment horizontal="center" vertical="top"/>
    </xf>
    <xf numFmtId="0" fontId="9" fillId="0" borderId="16" xfId="0" applyFont="1" applyBorder="1" applyAlignment="1">
      <alignment horizontal="center" vertical="top"/>
    </xf>
    <xf numFmtId="170" fontId="18" fillId="0" borderId="6" xfId="0" applyNumberFormat="1" applyFont="1" applyBorder="1"/>
    <xf numFmtId="0" fontId="18" fillId="0" borderId="158" xfId="0" applyFont="1" applyBorder="1" applyAlignment="1">
      <alignment horizontal="center"/>
    </xf>
    <xf numFmtId="0" fontId="18" fillId="0" borderId="3" xfId="0" applyFont="1" applyBorder="1" applyAlignment="1">
      <alignment horizontal="center"/>
    </xf>
    <xf numFmtId="0" fontId="14" fillId="0" borderId="8" xfId="0" applyFont="1" applyBorder="1" applyAlignment="1">
      <alignment horizontal="center"/>
    </xf>
    <xf numFmtId="0" fontId="14" fillId="0" borderId="16" xfId="0" applyFont="1" applyBorder="1" applyAlignment="1">
      <alignment horizontal="center"/>
    </xf>
    <xf numFmtId="0" fontId="14" fillId="0" borderId="7" xfId="0" applyFont="1" applyBorder="1" applyAlignment="1">
      <alignment horizontal="center"/>
    </xf>
    <xf numFmtId="0" fontId="1" fillId="0" borderId="8" xfId="0" applyFont="1" applyBorder="1" applyAlignment="1">
      <alignment horizontal="left"/>
    </xf>
    <xf numFmtId="0" fontId="1" fillId="0" borderId="7" xfId="0" applyFont="1" applyBorder="1" applyAlignment="1">
      <alignment horizontal="left"/>
    </xf>
    <xf numFmtId="0" fontId="1" fillId="0" borderId="16" xfId="0" applyFont="1" applyBorder="1" applyAlignment="1">
      <alignment horizontal="left"/>
    </xf>
    <xf numFmtId="0" fontId="1" fillId="0" borderId="10" xfId="0" applyFont="1" applyBorder="1" applyAlignment="1">
      <alignment horizontal="left"/>
    </xf>
    <xf numFmtId="0" fontId="1" fillId="0" borderId="26" xfId="0" applyFont="1" applyBorder="1" applyAlignment="1">
      <alignment horizontal="left"/>
    </xf>
    <xf numFmtId="0" fontId="13" fillId="0" borderId="23" xfId="0" applyFont="1" applyBorder="1" applyAlignment="1">
      <alignment horizontal="center"/>
    </xf>
    <xf numFmtId="0" fontId="13" fillId="0" borderId="0" xfId="0" applyFont="1" applyAlignment="1">
      <alignment horizontal="center"/>
    </xf>
    <xf numFmtId="0" fontId="13" fillId="0" borderId="22" xfId="0" applyFont="1" applyBorder="1" applyAlignment="1">
      <alignment horizontal="center"/>
    </xf>
    <xf numFmtId="0" fontId="13" fillId="0" borderId="10" xfId="0" applyFont="1" applyBorder="1" applyAlignment="1">
      <alignment horizontal="center"/>
    </xf>
    <xf numFmtId="0" fontId="13" fillId="0" borderId="26" xfId="0" applyFont="1" applyBorder="1" applyAlignment="1">
      <alignment horizontal="center"/>
    </xf>
    <xf numFmtId="0" fontId="13" fillId="0" borderId="24" xfId="0" applyFont="1" applyBorder="1" applyAlignment="1">
      <alignment horizontal="center"/>
    </xf>
    <xf numFmtId="0" fontId="8" fillId="0" borderId="8" xfId="0" applyFont="1" applyBorder="1" applyAlignment="1">
      <alignment horizontal="center" vertical="top" wrapText="1"/>
    </xf>
    <xf numFmtId="0" fontId="0" fillId="0" borderId="16" xfId="0" applyBorder="1" applyAlignment="1">
      <alignment horizontal="center"/>
    </xf>
    <xf numFmtId="0" fontId="0" fillId="0" borderId="7" xfId="0" applyBorder="1" applyAlignment="1">
      <alignment horizontal="center"/>
    </xf>
    <xf numFmtId="0" fontId="8" fillId="0" borderId="16" xfId="0" applyFont="1" applyBorder="1" applyAlignment="1">
      <alignment horizontal="center" vertical="top" wrapText="1"/>
    </xf>
    <xf numFmtId="0" fontId="8" fillId="0" borderId="7" xfId="0" applyFont="1" applyBorder="1" applyAlignment="1">
      <alignment horizontal="center" vertical="top" wrapText="1"/>
    </xf>
    <xf numFmtId="0" fontId="5" fillId="2" borderId="153" xfId="0" applyFont="1" applyFill="1" applyBorder="1" applyAlignment="1">
      <alignment horizontal="center"/>
    </xf>
    <xf numFmtId="0" fontId="18" fillId="0" borderId="69" xfId="0" applyFont="1" applyBorder="1"/>
    <xf numFmtId="0" fontId="18" fillId="0" borderId="31" xfId="0" applyFont="1" applyBorder="1"/>
    <xf numFmtId="0" fontId="5" fillId="2" borderId="156" xfId="0" applyFont="1" applyFill="1" applyBorder="1" applyAlignment="1">
      <alignment horizontal="center" vertical="center"/>
    </xf>
    <xf numFmtId="0" fontId="5" fillId="2" borderId="167" xfId="0" applyFont="1" applyFill="1" applyBorder="1" applyAlignment="1">
      <alignment horizontal="center" vertical="center"/>
    </xf>
    <xf numFmtId="0" fontId="5" fillId="2" borderId="168" xfId="0" applyFont="1" applyFill="1" applyBorder="1" applyAlignment="1">
      <alignment horizontal="center" vertical="center"/>
    </xf>
    <xf numFmtId="0" fontId="4" fillId="0" borderId="6" xfId="0" applyFont="1" applyBorder="1" applyAlignment="1">
      <alignment horizontal="right" vertical="top"/>
    </xf>
    <xf numFmtId="0" fontId="3" fillId="0" borderId="151" xfId="0" applyFont="1" applyBorder="1" applyAlignment="1" applyProtection="1">
      <alignment horizontal="left"/>
      <protection locked="0"/>
    </xf>
    <xf numFmtId="0" fontId="3" fillId="0" borderId="88" xfId="0" applyFont="1" applyBorder="1" applyAlignment="1" applyProtection="1">
      <alignment horizontal="left"/>
      <protection locked="0"/>
    </xf>
    <xf numFmtId="0" fontId="3" fillId="0" borderId="152" xfId="0" applyFont="1" applyBorder="1" applyAlignment="1" applyProtection="1">
      <alignment horizontal="left"/>
      <protection locked="0"/>
    </xf>
    <xf numFmtId="20" fontId="4" fillId="0" borderId="8" xfId="0" applyNumberFormat="1" applyFont="1" applyBorder="1" applyAlignment="1">
      <alignment horizontal="center" vertical="top"/>
    </xf>
    <xf numFmtId="20" fontId="4" fillId="0" borderId="16" xfId="0" applyNumberFormat="1" applyFont="1" applyBorder="1" applyAlignment="1">
      <alignment horizontal="center" vertical="top"/>
    </xf>
    <xf numFmtId="20" fontId="4" fillId="0" borderId="9" xfId="0" applyNumberFormat="1" applyFont="1" applyBorder="1" applyAlignment="1" applyProtection="1">
      <alignment horizontal="left" vertical="top"/>
      <protection locked="0"/>
    </xf>
    <xf numFmtId="20" fontId="4" fillId="0" borderId="17" xfId="0" applyNumberFormat="1" applyFont="1" applyBorder="1" applyAlignment="1" applyProtection="1">
      <alignment horizontal="left" vertical="top"/>
      <protection locked="0"/>
    </xf>
    <xf numFmtId="0" fontId="5" fillId="2" borderId="190" xfId="0" applyFont="1" applyFill="1" applyBorder="1" applyAlignment="1">
      <alignment horizontal="center" vertical="center"/>
    </xf>
    <xf numFmtId="0" fontId="5" fillId="2" borderId="191" xfId="0" applyFont="1" applyFill="1" applyBorder="1" applyAlignment="1">
      <alignment horizontal="center" vertical="center"/>
    </xf>
    <xf numFmtId="0" fontId="9" fillId="0" borderId="16" xfId="0" applyFont="1" applyBorder="1" applyAlignment="1">
      <alignment horizontal="center"/>
    </xf>
    <xf numFmtId="2" fontId="18" fillId="0" borderId="1" xfId="0" applyNumberFormat="1" applyFont="1" applyBorder="1"/>
    <xf numFmtId="0" fontId="18" fillId="0" borderId="102" xfId="0" applyFont="1" applyBorder="1"/>
    <xf numFmtId="0" fontId="18" fillId="0" borderId="155" xfId="0" applyFont="1" applyBorder="1"/>
    <xf numFmtId="0" fontId="18" fillId="0" borderId="98" xfId="0" applyFont="1" applyBorder="1"/>
    <xf numFmtId="0" fontId="1" fillId="0" borderId="151" xfId="0" applyFont="1" applyBorder="1" applyAlignment="1" applyProtection="1">
      <alignment horizontal="left"/>
      <protection locked="0" hidden="1"/>
    </xf>
    <xf numFmtId="0" fontId="1" fillId="0" borderId="88" xfId="0" applyFont="1" applyBorder="1" applyAlignment="1" applyProtection="1">
      <alignment horizontal="left"/>
      <protection locked="0" hidden="1"/>
    </xf>
    <xf numFmtId="0" fontId="0" fillId="0" borderId="7" xfId="0" applyBorder="1"/>
    <xf numFmtId="170" fontId="18" fillId="0" borderId="7" xfId="0" applyNumberFormat="1" applyFont="1" applyBorder="1"/>
    <xf numFmtId="2" fontId="18" fillId="0" borderId="161" xfId="0" applyNumberFormat="1" applyFont="1" applyBorder="1" applyAlignment="1">
      <alignment horizontal="right"/>
    </xf>
    <xf numFmtId="2" fontId="18" fillId="0" borderId="3" xfId="0" applyNumberFormat="1" applyFont="1" applyBorder="1" applyAlignment="1">
      <alignment horizontal="right"/>
    </xf>
    <xf numFmtId="0" fontId="3" fillId="0" borderId="9" xfId="0" applyFont="1" applyBorder="1" applyAlignment="1">
      <alignment horizontal="right" vertical="center" textRotation="90"/>
    </xf>
    <xf numFmtId="0" fontId="3" fillId="0" borderId="23" xfId="0" applyFont="1" applyBorder="1" applyAlignment="1">
      <alignment horizontal="right" vertical="center" textRotation="90"/>
    </xf>
    <xf numFmtId="0" fontId="3" fillId="0" borderId="10" xfId="0" applyFont="1" applyBorder="1" applyAlignment="1">
      <alignment horizontal="right" vertical="center" textRotation="90"/>
    </xf>
    <xf numFmtId="0" fontId="0" fillId="0" borderId="88" xfId="0" applyBorder="1" applyProtection="1">
      <protection locked="0"/>
    </xf>
    <xf numFmtId="0" fontId="0" fillId="0" borderId="152" xfId="0" applyBorder="1" applyProtection="1">
      <protection locked="0"/>
    </xf>
    <xf numFmtId="0" fontId="19" fillId="0" borderId="0" xfId="0" applyFont="1" applyAlignment="1">
      <alignment horizontal="right" vertical="center" textRotation="90"/>
    </xf>
    <xf numFmtId="0" fontId="19" fillId="0" borderId="26" xfId="0" applyFont="1" applyBorder="1" applyAlignment="1">
      <alignment horizontal="right" vertical="center" textRotation="90"/>
    </xf>
    <xf numFmtId="0" fontId="23" fillId="0" borderId="9" xfId="0" applyFont="1" applyBorder="1" applyAlignment="1">
      <alignment horizontal="left" wrapText="1"/>
    </xf>
    <xf numFmtId="0" fontId="22" fillId="0" borderId="17" xfId="0" applyFont="1" applyBorder="1" applyAlignment="1">
      <alignment horizontal="left" wrapText="1"/>
    </xf>
    <xf numFmtId="0" fontId="22" fillId="0" borderId="14" xfId="0" applyFont="1" applyBorder="1" applyAlignment="1">
      <alignment horizontal="left" wrapText="1"/>
    </xf>
    <xf numFmtId="0" fontId="22" fillId="0" borderId="23" xfId="0" applyFont="1" applyBorder="1" applyAlignment="1">
      <alignment horizontal="left" wrapText="1"/>
    </xf>
    <xf numFmtId="0" fontId="22" fillId="0" borderId="0" xfId="0" applyFont="1" applyAlignment="1">
      <alignment horizontal="left" wrapText="1"/>
    </xf>
    <xf numFmtId="0" fontId="22" fillId="0" borderId="22" xfId="0" applyFont="1" applyBorder="1" applyAlignment="1">
      <alignment horizontal="left" wrapText="1"/>
    </xf>
    <xf numFmtId="0" fontId="22" fillId="0" borderId="162" xfId="0" applyFont="1" applyBorder="1" applyAlignment="1">
      <alignment horizontal="left" wrapText="1"/>
    </xf>
    <xf numFmtId="0" fontId="22" fillId="0" borderId="45" xfId="0" applyFont="1" applyBorder="1" applyAlignment="1">
      <alignment horizontal="left" wrapText="1"/>
    </xf>
    <xf numFmtId="0" fontId="22" fillId="0" borderId="106" xfId="0" applyFont="1" applyBorder="1" applyAlignment="1">
      <alignment horizontal="left" wrapText="1"/>
    </xf>
    <xf numFmtId="0" fontId="19" fillId="0" borderId="163" xfId="0" applyFont="1" applyBorder="1" applyAlignment="1">
      <alignment horizontal="right" vertical="center" textRotation="90"/>
    </xf>
    <xf numFmtId="0" fontId="19" fillId="0" borderId="164" xfId="0" applyFont="1" applyBorder="1" applyAlignment="1">
      <alignment horizontal="right" vertical="center" textRotation="90"/>
    </xf>
    <xf numFmtId="0" fontId="18" fillId="0" borderId="165" xfId="0" applyFont="1" applyBorder="1" applyAlignment="1">
      <alignment horizontal="center"/>
    </xf>
    <xf numFmtId="0" fontId="18" fillId="0" borderId="112" xfId="0" applyFont="1" applyBorder="1" applyAlignment="1">
      <alignment horizontal="center"/>
    </xf>
    <xf numFmtId="0" fontId="5" fillId="2" borderId="160" xfId="0" applyFont="1" applyFill="1" applyBorder="1" applyAlignment="1">
      <alignment horizontal="left" wrapText="1"/>
    </xf>
    <xf numFmtId="170" fontId="18" fillId="0" borderId="7" xfId="0" applyNumberFormat="1" applyFont="1" applyBorder="1" applyAlignment="1">
      <alignment horizontal="right"/>
    </xf>
    <xf numFmtId="170" fontId="18" fillId="0" borderId="6" xfId="0" applyNumberFormat="1" applyFont="1" applyBorder="1" applyAlignment="1">
      <alignment horizontal="right"/>
    </xf>
    <xf numFmtId="0" fontId="18" fillId="0" borderId="7" xfId="0" applyFont="1" applyBorder="1" applyAlignment="1">
      <alignment horizontal="center"/>
    </xf>
    <xf numFmtId="0" fontId="18" fillId="0" borderId="6" xfId="0" applyFont="1" applyBorder="1" applyAlignment="1">
      <alignment horizontal="center"/>
    </xf>
    <xf numFmtId="170" fontId="18" fillId="0" borderId="106" xfId="0" applyNumberFormat="1" applyFont="1" applyBorder="1"/>
    <xf numFmtId="0" fontId="18" fillId="0" borderId="155" xfId="0" applyFont="1" applyBorder="1" applyAlignment="1">
      <alignment horizontal="center"/>
    </xf>
    <xf numFmtId="0" fontId="18" fillId="0" borderId="98" xfId="0" applyFont="1" applyBorder="1" applyAlignment="1">
      <alignment horizontal="center"/>
    </xf>
    <xf numFmtId="0" fontId="5" fillId="2" borderId="156" xfId="0" applyFont="1" applyFill="1" applyBorder="1" applyAlignment="1">
      <alignment horizontal="center"/>
    </xf>
    <xf numFmtId="170" fontId="18" fillId="0" borderId="5" xfId="0" applyNumberFormat="1" applyFont="1" applyBorder="1"/>
    <xf numFmtId="0" fontId="5" fillId="2" borderId="159" xfId="0" applyFont="1" applyFill="1" applyBorder="1" applyAlignment="1">
      <alignment horizontal="right" wrapText="1"/>
    </xf>
    <xf numFmtId="0" fontId="4" fillId="0" borderId="8" xfId="0" applyFont="1" applyBorder="1" applyAlignment="1">
      <alignment horizontal="right" vertical="top"/>
    </xf>
    <xf numFmtId="0" fontId="4" fillId="0" borderId="7" xfId="0" applyFont="1" applyBorder="1" applyAlignment="1">
      <alignment horizontal="right" vertical="top"/>
    </xf>
    <xf numFmtId="20" fontId="4" fillId="0" borderId="8" xfId="0" applyNumberFormat="1" applyFont="1" applyBorder="1" applyAlignment="1">
      <alignment horizontal="right" vertical="top"/>
    </xf>
    <xf numFmtId="0" fontId="0" fillId="0" borderId="16" xfId="0" applyBorder="1"/>
    <xf numFmtId="170" fontId="18" fillId="0" borderId="104" xfId="0" applyNumberFormat="1" applyFont="1" applyBorder="1"/>
    <xf numFmtId="170" fontId="18" fillId="0" borderId="15" xfId="0" applyNumberFormat="1" applyFont="1" applyBorder="1"/>
    <xf numFmtId="0" fontId="18" fillId="0" borderId="7" xfId="0" applyFont="1" applyBorder="1"/>
    <xf numFmtId="0" fontId="18" fillId="0" borderId="6" xfId="0" applyFont="1" applyBorder="1"/>
    <xf numFmtId="170" fontId="0" fillId="0" borderId="6" xfId="0" applyNumberFormat="1" applyBorder="1"/>
    <xf numFmtId="20" fontId="11" fillId="0" borderId="9" xfId="0" applyNumberFormat="1" applyFont="1" applyBorder="1" applyAlignment="1">
      <alignment horizontal="left" wrapText="1"/>
    </xf>
    <xf numFmtId="20" fontId="11" fillId="0" borderId="17" xfId="0" applyNumberFormat="1" applyFont="1" applyBorder="1" applyAlignment="1">
      <alignment horizontal="left" wrapText="1"/>
    </xf>
    <xf numFmtId="20" fontId="11" fillId="0" borderId="14" xfId="0" applyNumberFormat="1" applyFont="1" applyBorder="1" applyAlignment="1">
      <alignment horizontal="left" wrapText="1"/>
    </xf>
    <xf numFmtId="0" fontId="1" fillId="0" borderId="24" xfId="0" applyFont="1" applyBorder="1" applyAlignment="1">
      <alignment horizontal="left"/>
    </xf>
    <xf numFmtId="0" fontId="4" fillId="0" borderId="7" xfId="0" applyFont="1" applyBorder="1" applyAlignment="1">
      <alignment horizontal="left"/>
    </xf>
    <xf numFmtId="166" fontId="1" fillId="0" borderId="151" xfId="0" applyNumberFormat="1" applyFont="1" applyBorder="1" applyAlignment="1" applyProtection="1">
      <alignment horizontal="left"/>
      <protection locked="0" hidden="1"/>
    </xf>
    <xf numFmtId="166" fontId="1" fillId="0" borderId="88" xfId="0" applyNumberFormat="1" applyFont="1" applyBorder="1" applyAlignment="1" applyProtection="1">
      <alignment horizontal="left"/>
      <protection locked="0" hidden="1"/>
    </xf>
    <xf numFmtId="166" fontId="1" fillId="0" borderId="152" xfId="0" applyNumberFormat="1" applyFont="1" applyBorder="1" applyAlignment="1" applyProtection="1">
      <alignment horizontal="left"/>
      <protection locked="0" hidden="1"/>
    </xf>
    <xf numFmtId="170" fontId="0" fillId="0" borderId="7" xfId="0" applyNumberFormat="1" applyBorder="1"/>
    <xf numFmtId="0" fontId="0" fillId="0" borderId="6" xfId="0" applyBorder="1"/>
    <xf numFmtId="0" fontId="0" fillId="0" borderId="13" xfId="0" quotePrefix="1" applyBorder="1"/>
    <xf numFmtId="0" fontId="0" fillId="0" borderId="13" xfId="0" applyBorder="1"/>
    <xf numFmtId="0" fontId="18" fillId="0" borderId="194" xfId="0" applyFont="1" applyBorder="1"/>
    <xf numFmtId="0" fontId="18" fillId="0" borderId="110" xfId="0" applyFont="1" applyBorder="1"/>
    <xf numFmtId="170" fontId="0" fillId="0" borderId="5" xfId="0" applyNumberFormat="1" applyBorder="1"/>
    <xf numFmtId="164" fontId="7" fillId="2" borderId="139" xfId="0" applyNumberFormat="1" applyFont="1" applyFill="1" applyBorder="1" applyAlignment="1">
      <alignment horizontal="left" vertical="center" wrapText="1"/>
    </xf>
    <xf numFmtId="164" fontId="5" fillId="2" borderId="149" xfId="0" applyNumberFormat="1" applyFont="1" applyFill="1" applyBorder="1" applyAlignment="1">
      <alignment horizontal="left" vertical="center" wrapText="1"/>
    </xf>
    <xf numFmtId="164" fontId="21" fillId="2" borderId="171" xfId="0" applyNumberFormat="1" applyFont="1" applyFill="1" applyBorder="1" applyAlignment="1">
      <alignment horizontal="left" vertical="center" wrapText="1"/>
    </xf>
    <xf numFmtId="0" fontId="5" fillId="2" borderId="56" xfId="0" applyFont="1" applyFill="1" applyBorder="1" applyAlignment="1">
      <alignment horizontal="center" vertical="center"/>
    </xf>
    <xf numFmtId="0" fontId="5" fillId="2" borderId="39"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DDDDDD"/>
      <rgbColor rgb="00E7E7E7"/>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5A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179"/>
  <sheetViews>
    <sheetView tabSelected="1" zoomScale="85" zoomScaleNormal="85"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10.453125" style="1" hidden="1" customWidth="1"/>
    <col min="26" max="26" width="11.7265625" style="1" hidden="1" customWidth="1"/>
    <col min="27" max="27" width="8.453125" style="1" hidden="1" customWidth="1"/>
    <col min="28" max="29" width="9.1796875" style="1" hidden="1" customWidth="1"/>
    <col min="30" max="30" width="9.81640625" style="1" hidden="1" customWidth="1"/>
    <col min="31" max="32" width="9.1796875" style="1" hidden="1" customWidth="1"/>
    <col min="33" max="16384" width="9.1796875" style="1"/>
  </cols>
  <sheetData>
    <row r="1" spans="1:45" ht="14" x14ac:dyDescent="0.3">
      <c r="A1" s="56"/>
      <c r="B1" s="472" t="s">
        <v>81</v>
      </c>
      <c r="C1" s="473"/>
      <c r="D1" s="473"/>
      <c r="E1" s="473"/>
      <c r="F1" s="62"/>
      <c r="G1" s="91"/>
      <c r="H1" s="456" t="s">
        <v>26</v>
      </c>
      <c r="I1" s="457"/>
      <c r="J1" s="457"/>
      <c r="K1" s="457"/>
      <c r="L1" s="457"/>
      <c r="M1" s="457"/>
      <c r="N1" s="457"/>
      <c r="O1" s="457"/>
      <c r="P1" s="61"/>
      <c r="Q1" s="61"/>
      <c r="R1" s="61"/>
      <c r="S1" s="63"/>
      <c r="T1" s="35"/>
      <c r="U1" s="35"/>
      <c r="V1" s="183"/>
      <c r="W1" s="56"/>
      <c r="X1" s="18"/>
      <c r="Y1" s="9"/>
      <c r="Z1" s="9"/>
      <c r="AA1" s="9"/>
      <c r="AB1" s="9"/>
      <c r="AC1" s="9"/>
      <c r="AD1" s="9"/>
      <c r="AE1" s="10"/>
      <c r="AF1" s="10"/>
      <c r="AG1" s="10"/>
      <c r="AH1" s="10"/>
      <c r="AI1" s="16"/>
      <c r="AJ1" s="10"/>
      <c r="AK1" s="10"/>
      <c r="AL1" s="10"/>
      <c r="AM1" s="10"/>
      <c r="AN1" s="56"/>
      <c r="AO1" s="9"/>
      <c r="AP1" s="9"/>
      <c r="AQ1" s="9"/>
      <c r="AR1" s="18"/>
    </row>
    <row r="2" spans="1:45" ht="12" customHeight="1" x14ac:dyDescent="0.25">
      <c r="B2" s="469" t="s">
        <v>53</v>
      </c>
      <c r="C2" s="471"/>
      <c r="D2" s="471"/>
      <c r="E2" s="471"/>
      <c r="F2" s="470"/>
      <c r="G2" s="11"/>
      <c r="H2" s="11"/>
      <c r="I2" s="11"/>
      <c r="J2" s="11"/>
      <c r="K2" s="12"/>
      <c r="L2" s="11"/>
      <c r="M2" s="11"/>
      <c r="N2" s="11"/>
      <c r="O2" s="11"/>
      <c r="P2" s="11"/>
      <c r="Q2" s="10"/>
      <c r="R2" s="10"/>
      <c r="S2" s="10"/>
      <c r="T2" s="22"/>
      <c r="U2" s="17"/>
      <c r="V2" s="184"/>
      <c r="W2" s="15"/>
      <c r="X2" s="16"/>
      <c r="Y2" s="10"/>
      <c r="Z2" s="10"/>
      <c r="AA2" s="10"/>
      <c r="AB2" s="10"/>
      <c r="AC2" s="10"/>
      <c r="AD2" s="10"/>
      <c r="AE2" s="10"/>
      <c r="AF2" s="10"/>
      <c r="AG2" s="10"/>
      <c r="AH2" s="10"/>
      <c r="AI2" s="16"/>
      <c r="AJ2" s="10"/>
      <c r="AK2" s="10"/>
      <c r="AL2" s="10"/>
      <c r="AM2" s="10"/>
      <c r="AN2" s="15"/>
      <c r="AO2" s="10"/>
      <c r="AP2" s="10"/>
      <c r="AQ2" s="10"/>
      <c r="AR2" s="16"/>
    </row>
    <row r="3" spans="1:45" ht="12" customHeight="1" thickBot="1" x14ac:dyDescent="0.55000000000000004">
      <c r="B3" s="16"/>
      <c r="C3" s="92"/>
      <c r="D3" s="93"/>
      <c r="E3" s="480" t="s">
        <v>27</v>
      </c>
      <c r="F3" s="481"/>
      <c r="G3" s="481"/>
      <c r="H3" s="481"/>
      <c r="I3" s="481"/>
      <c r="J3" s="481"/>
      <c r="K3" s="481"/>
      <c r="L3" s="481"/>
      <c r="M3" s="481"/>
      <c r="N3" s="481"/>
      <c r="O3" s="481"/>
      <c r="P3" s="481"/>
      <c r="Q3" s="481"/>
      <c r="R3" s="481"/>
      <c r="S3" s="482"/>
      <c r="T3" s="69"/>
      <c r="U3" s="71"/>
      <c r="V3" s="185"/>
      <c r="W3" s="187"/>
      <c r="X3" s="29"/>
      <c r="Y3" s="10"/>
      <c r="Z3" s="10"/>
      <c r="AA3" s="10"/>
      <c r="AB3" s="10"/>
      <c r="AC3" s="10"/>
      <c r="AD3" s="10"/>
      <c r="AE3" s="10"/>
      <c r="AF3" s="10"/>
      <c r="AG3" s="10"/>
      <c r="AH3" s="10"/>
      <c r="AI3" s="16"/>
      <c r="AJ3" s="10"/>
      <c r="AK3" s="10"/>
      <c r="AL3" s="10"/>
      <c r="AM3" s="10"/>
      <c r="AN3" s="15"/>
      <c r="AO3" s="10"/>
      <c r="AP3" s="10"/>
      <c r="AQ3" s="10"/>
    </row>
    <row r="4" spans="1:45"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0"/>
      <c r="U4" s="71"/>
      <c r="V4" s="123" t="s">
        <v>49</v>
      </c>
      <c r="W4" s="188"/>
      <c r="X4" s="29"/>
      <c r="Y4" s="10"/>
      <c r="Z4" s="10"/>
      <c r="AA4" s="10"/>
      <c r="AB4" s="10"/>
      <c r="AC4" s="10"/>
      <c r="AD4" s="10"/>
      <c r="AE4" s="10"/>
      <c r="AF4" s="10"/>
      <c r="AG4" s="10"/>
      <c r="AH4" s="10"/>
      <c r="AI4" s="16"/>
      <c r="AJ4" s="10"/>
      <c r="AK4" s="10"/>
      <c r="AL4" s="10"/>
      <c r="AM4" s="10"/>
      <c r="AN4" s="15"/>
      <c r="AO4" s="10"/>
      <c r="AP4" s="10"/>
      <c r="AQ4" s="10"/>
      <c r="AR4" s="16"/>
    </row>
    <row r="5" spans="1:45" ht="12" customHeight="1" thickBot="1" x14ac:dyDescent="0.3">
      <c r="B5" s="477"/>
      <c r="C5" s="478"/>
      <c r="D5" s="479"/>
      <c r="E5" s="469"/>
      <c r="F5" s="471"/>
      <c r="G5" s="470"/>
      <c r="H5" s="13"/>
      <c r="I5" s="469"/>
      <c r="J5" s="470"/>
      <c r="K5" s="458"/>
      <c r="L5" s="460"/>
      <c r="M5" s="36"/>
      <c r="N5" s="13"/>
      <c r="O5" s="37"/>
      <c r="P5" s="36"/>
      <c r="Q5" s="13"/>
      <c r="R5" s="37"/>
      <c r="S5" s="58"/>
      <c r="T5" s="71"/>
      <c r="U5" s="71"/>
      <c r="V5" s="84"/>
      <c r="W5" s="189"/>
      <c r="X5" s="29"/>
      <c r="Y5" s="10"/>
      <c r="Z5" s="10"/>
      <c r="AA5" s="10"/>
      <c r="AB5" s="10"/>
      <c r="AC5" s="10"/>
      <c r="AD5" s="10"/>
      <c r="AE5" s="10"/>
      <c r="AF5" s="10"/>
      <c r="AG5" s="10"/>
      <c r="AH5" s="10"/>
      <c r="AI5" s="16"/>
      <c r="AJ5" s="10"/>
      <c r="AK5" s="10"/>
      <c r="AL5" s="10"/>
      <c r="AM5" s="10"/>
      <c r="AN5" s="15"/>
      <c r="AO5" s="10"/>
      <c r="AP5" s="10"/>
      <c r="AQ5" s="10"/>
      <c r="AR5" s="17"/>
    </row>
    <row r="6" spans="1:45" ht="12" customHeight="1" thickTop="1" thickBot="1" x14ac:dyDescent="0.3">
      <c r="B6" s="466" t="s">
        <v>51</v>
      </c>
      <c r="C6" s="467"/>
      <c r="D6" s="468"/>
      <c r="E6" s="16"/>
      <c r="F6" s="52" t="s">
        <v>2</v>
      </c>
      <c r="G6" s="506"/>
      <c r="H6" s="507"/>
      <c r="I6" s="507"/>
      <c r="J6" s="458" t="s">
        <v>24</v>
      </c>
      <c r="K6" s="460"/>
      <c r="L6" s="34">
        <v>1</v>
      </c>
      <c r="M6" s="13" t="s">
        <v>1</v>
      </c>
      <c r="N6" s="169">
        <v>45854</v>
      </c>
      <c r="O6" s="458" t="s">
        <v>54</v>
      </c>
      <c r="P6" s="459"/>
      <c r="Q6" s="460"/>
      <c r="R6" s="43"/>
      <c r="S6" s="13"/>
      <c r="T6" s="60"/>
      <c r="U6" s="58"/>
      <c r="W6" s="58"/>
      <c r="X6" s="29"/>
      <c r="Y6" s="10"/>
      <c r="Z6" s="10"/>
      <c r="AA6" s="10"/>
      <c r="AB6" s="10"/>
      <c r="AC6" s="10"/>
      <c r="AD6" s="190"/>
      <c r="AE6" s="190"/>
      <c r="AF6" s="10"/>
      <c r="AG6" s="10"/>
      <c r="AH6" s="10"/>
      <c r="AI6" s="16"/>
      <c r="AJ6" s="10"/>
      <c r="AK6" s="10"/>
      <c r="AL6" s="10"/>
      <c r="AM6" s="10"/>
      <c r="AN6" s="15"/>
      <c r="AO6" s="10"/>
      <c r="AP6" s="10"/>
      <c r="AQ6" s="10"/>
      <c r="AR6" s="29"/>
    </row>
    <row r="7" spans="1:45" ht="12" customHeight="1" thickTop="1" x14ac:dyDescent="0.25">
      <c r="B7" s="466" t="s">
        <v>50</v>
      </c>
      <c r="C7" s="467"/>
      <c r="D7" s="468"/>
      <c r="E7" s="317"/>
      <c r="F7" s="305"/>
      <c r="G7" s="318"/>
      <c r="H7" s="191"/>
      <c r="I7" s="458"/>
      <c r="J7" s="508"/>
      <c r="K7" s="36"/>
      <c r="L7" s="13"/>
      <c r="M7" s="51"/>
      <c r="N7" s="36"/>
      <c r="O7" s="36"/>
      <c r="P7" s="13"/>
      <c r="Q7" s="36"/>
      <c r="R7" s="36"/>
      <c r="S7" s="41"/>
      <c r="T7" s="59"/>
      <c r="U7" s="528" t="s">
        <v>42</v>
      </c>
      <c r="V7" s="124" t="s">
        <v>43</v>
      </c>
      <c r="W7" s="59"/>
      <c r="X7" s="29"/>
      <c r="Y7" s="10"/>
      <c r="Z7" s="10"/>
      <c r="AA7" s="10"/>
      <c r="AB7" s="10"/>
      <c r="AC7" s="10"/>
      <c r="AD7" s="190"/>
      <c r="AE7" s="190"/>
      <c r="AF7" s="191"/>
      <c r="AG7" s="191"/>
      <c r="AH7" s="10"/>
      <c r="AI7" s="16"/>
      <c r="AJ7" s="10"/>
      <c r="AK7" s="10"/>
      <c r="AL7" s="10"/>
      <c r="AM7" s="10"/>
      <c r="AN7" s="15"/>
      <c r="AO7" s="10"/>
      <c r="AP7" s="10"/>
      <c r="AQ7" s="10"/>
      <c r="AR7" s="29"/>
    </row>
    <row r="8" spans="1:45" ht="15" customHeight="1" thickBot="1" x14ac:dyDescent="0.35">
      <c r="B8" s="32"/>
      <c r="C8" s="33"/>
      <c r="D8" s="456" t="s">
        <v>3</v>
      </c>
      <c r="E8" s="457"/>
      <c r="F8" s="457"/>
      <c r="G8" s="457"/>
      <c r="H8" s="501"/>
      <c r="I8" s="501"/>
      <c r="J8" s="501"/>
      <c r="K8" s="501"/>
      <c r="L8" s="501"/>
      <c r="M8" s="501"/>
      <c r="N8" s="501"/>
      <c r="O8" s="501"/>
      <c r="P8" s="501"/>
      <c r="Q8" s="501"/>
      <c r="R8" s="501"/>
      <c r="S8" s="501"/>
      <c r="T8" s="9"/>
      <c r="U8" s="529"/>
      <c r="V8" s="83"/>
      <c r="W8" s="10"/>
      <c r="X8" s="16"/>
      <c r="Y8" s="10"/>
      <c r="Z8" s="10"/>
      <c r="AA8" s="10"/>
      <c r="AB8" s="10"/>
      <c r="AC8" s="10"/>
      <c r="AD8" s="190"/>
      <c r="AE8" s="190"/>
      <c r="AF8" s="191"/>
      <c r="AG8" s="191"/>
      <c r="AH8" s="10"/>
      <c r="AI8" s="16"/>
      <c r="AJ8" s="10"/>
      <c r="AK8" s="10"/>
      <c r="AL8" s="10"/>
      <c r="AM8" s="10"/>
      <c r="AN8" s="15"/>
      <c r="AO8" s="10"/>
      <c r="AP8" s="10"/>
      <c r="AQ8" s="10"/>
      <c r="AR8" s="29"/>
    </row>
    <row r="9" spans="1:45" ht="12" customHeight="1" x14ac:dyDescent="0.25">
      <c r="B9" s="519" t="s">
        <v>80</v>
      </c>
      <c r="C9" s="520"/>
      <c r="D9" s="520"/>
      <c r="E9" s="520"/>
      <c r="F9" s="520"/>
      <c r="G9" s="520"/>
      <c r="H9" s="520"/>
      <c r="I9" s="520"/>
      <c r="J9" s="520"/>
      <c r="K9" s="520"/>
      <c r="L9" s="520"/>
      <c r="M9" s="520"/>
      <c r="N9" s="520"/>
      <c r="O9" s="520"/>
      <c r="P9" s="520"/>
      <c r="Q9" s="520"/>
      <c r="R9" s="520"/>
      <c r="S9" s="520"/>
      <c r="T9" s="521"/>
      <c r="U9" s="529"/>
      <c r="V9" s="125" t="s">
        <v>44</v>
      </c>
      <c r="W9" s="192"/>
      <c r="X9" s="16"/>
      <c r="Y9" s="10"/>
      <c r="Z9" s="10"/>
      <c r="AA9" s="10"/>
      <c r="AB9" s="10"/>
      <c r="AC9" s="10"/>
      <c r="AD9" s="190"/>
      <c r="AE9" s="190"/>
      <c r="AF9" s="191"/>
      <c r="AG9" s="191"/>
      <c r="AH9" s="10"/>
      <c r="AI9" s="16"/>
      <c r="AJ9" s="10"/>
      <c r="AK9" s="10"/>
      <c r="AL9" s="10"/>
      <c r="AM9" s="10"/>
      <c r="AN9" s="15"/>
      <c r="AO9" s="10"/>
      <c r="AP9" s="10"/>
      <c r="AQ9" s="10"/>
      <c r="AR9" s="18"/>
    </row>
    <row r="10" spans="1:45" ht="12" customHeight="1" thickBot="1" x14ac:dyDescent="0.3">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2"/>
      <c r="Z10" s="22"/>
      <c r="AA10" s="22"/>
      <c r="AB10" s="22"/>
      <c r="AC10" s="22"/>
      <c r="AD10" s="194"/>
      <c r="AE10" s="194"/>
      <c r="AF10" s="195"/>
      <c r="AG10" s="196"/>
      <c r="AH10" s="10"/>
      <c r="AI10" s="16"/>
      <c r="AJ10" s="10"/>
      <c r="AK10" s="10"/>
      <c r="AL10" s="10"/>
      <c r="AM10" s="10"/>
      <c r="AN10" s="15"/>
      <c r="AO10" s="10"/>
      <c r="AP10" s="10"/>
      <c r="AQ10" s="10"/>
      <c r="AR10" s="18"/>
    </row>
    <row r="11" spans="1:45"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197"/>
      <c r="Z11" s="198"/>
      <c r="AA11" s="198"/>
      <c r="AB11" s="10"/>
      <c r="AC11" s="10"/>
      <c r="AD11" s="199"/>
      <c r="AE11" s="200"/>
      <c r="AF11" s="201"/>
      <c r="AG11" s="202"/>
      <c r="AH11" s="10"/>
      <c r="AI11" s="16"/>
      <c r="AJ11" s="10"/>
      <c r="AK11" s="10"/>
      <c r="AL11" s="10"/>
      <c r="AM11" s="10"/>
      <c r="AN11" s="15"/>
      <c r="AO11" s="10"/>
      <c r="AP11" s="10"/>
      <c r="AQ11" s="10"/>
    </row>
    <row r="12" spans="1:45" ht="13.5" customHeight="1" thickBot="1" x14ac:dyDescent="0.35">
      <c r="A12" s="57"/>
      <c r="B12" s="436" t="s">
        <v>4</v>
      </c>
      <c r="C12" s="437"/>
      <c r="D12" s="437"/>
      <c r="E12" s="437"/>
      <c r="F12" s="437"/>
      <c r="G12" s="408">
        <f>D14</f>
        <v>45669</v>
      </c>
      <c r="H12" s="433"/>
      <c r="I12" s="433"/>
      <c r="J12" s="433"/>
      <c r="K12" s="94"/>
      <c r="L12" s="542" t="s">
        <v>17</v>
      </c>
      <c r="M12" s="437"/>
      <c r="N12" s="437"/>
      <c r="O12" s="437"/>
      <c r="P12" s="408">
        <f>L14</f>
        <v>45676</v>
      </c>
      <c r="Q12" s="433"/>
      <c r="R12" s="433"/>
      <c r="S12" s="532"/>
      <c r="T12" s="95"/>
      <c r="U12" s="529"/>
      <c r="V12" s="128">
        <f>T49</f>
        <v>0</v>
      </c>
      <c r="W12" s="15"/>
      <c r="Y12" s="203"/>
      <c r="Z12" s="204"/>
      <c r="AA12" s="204"/>
      <c r="AB12" s="205"/>
      <c r="AC12" s="205"/>
      <c r="AD12" s="206"/>
      <c r="AE12" s="207"/>
      <c r="AF12" s="208"/>
      <c r="AG12" s="202"/>
      <c r="AH12" s="10"/>
      <c r="AI12" s="16"/>
      <c r="AJ12" s="10"/>
      <c r="AK12" s="10"/>
      <c r="AL12" s="10"/>
      <c r="AM12" s="10"/>
      <c r="AN12" s="15"/>
      <c r="AO12" s="10"/>
      <c r="AP12" s="10"/>
      <c r="AQ12" s="10"/>
      <c r="AR12" s="16"/>
    </row>
    <row r="13" spans="1:45" ht="12.75" customHeight="1" x14ac:dyDescent="0.25">
      <c r="A13" s="29"/>
      <c r="B13" s="488"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11"/>
      <c r="AG13" s="212"/>
      <c r="AH13" s="190"/>
      <c r="AI13" s="190"/>
      <c r="AJ13" s="10"/>
      <c r="AK13" s="10"/>
      <c r="AL13" s="10"/>
      <c r="AM13" s="10"/>
      <c r="AN13" s="15"/>
      <c r="AO13" s="10"/>
      <c r="AP13" s="10"/>
      <c r="AQ13" s="10"/>
    </row>
    <row r="14" spans="1:45" ht="13" thickBot="1" x14ac:dyDescent="0.3">
      <c r="A14" s="29"/>
      <c r="B14" s="489"/>
      <c r="C14" s="490"/>
      <c r="D14" s="104">
        <v>45669</v>
      </c>
      <c r="E14" s="105">
        <f t="shared" ref="E14:J14" si="0">D14+1</f>
        <v>45670</v>
      </c>
      <c r="F14" s="105">
        <f t="shared" si="0"/>
        <v>45671</v>
      </c>
      <c r="G14" s="105">
        <f t="shared" si="0"/>
        <v>45672</v>
      </c>
      <c r="H14" s="105">
        <f>G14+1</f>
        <v>45673</v>
      </c>
      <c r="I14" s="105">
        <f t="shared" si="0"/>
        <v>45674</v>
      </c>
      <c r="J14" s="106">
        <f t="shared" si="0"/>
        <v>45675</v>
      </c>
      <c r="K14" s="107"/>
      <c r="L14" s="108">
        <f>J14+1</f>
        <v>45676</v>
      </c>
      <c r="M14" s="108">
        <f t="shared" ref="M14:R14" si="1">L14+1</f>
        <v>45677</v>
      </c>
      <c r="N14" s="108">
        <f t="shared" si="1"/>
        <v>45678</v>
      </c>
      <c r="O14" s="108">
        <f t="shared" si="1"/>
        <v>45679</v>
      </c>
      <c r="P14" s="108">
        <f t="shared" si="1"/>
        <v>45680</v>
      </c>
      <c r="Q14" s="108">
        <f t="shared" si="1"/>
        <v>45681</v>
      </c>
      <c r="R14" s="108">
        <f t="shared" si="1"/>
        <v>45682</v>
      </c>
      <c r="S14" s="109"/>
      <c r="T14" s="103"/>
      <c r="U14" s="529"/>
      <c r="V14" s="128">
        <f>V8+V10-V12</f>
        <v>0</v>
      </c>
      <c r="W14" s="15"/>
      <c r="X14" s="210"/>
      <c r="Y14" s="213" t="s">
        <v>60</v>
      </c>
      <c r="Z14" s="214" t="s">
        <v>65</v>
      </c>
      <c r="AA14" s="215" t="s">
        <v>55</v>
      </c>
      <c r="AB14" s="504" t="s">
        <v>56</v>
      </c>
      <c r="AC14" s="505"/>
      <c r="AD14" s="215"/>
      <c r="AE14" s="216"/>
      <c r="AF14" s="217"/>
      <c r="AG14" s="190"/>
      <c r="AH14" s="549"/>
      <c r="AI14" s="550"/>
      <c r="AJ14" s="67"/>
      <c r="AK14" s="10"/>
      <c r="AL14" s="10"/>
      <c r="AM14" s="10"/>
      <c r="AN14" s="10"/>
      <c r="AO14" s="15"/>
      <c r="AP14" s="10"/>
      <c r="AQ14" s="10"/>
      <c r="AR14" s="10"/>
      <c r="AS14" s="16"/>
    </row>
    <row r="15" spans="1:45" ht="12" customHeight="1" x14ac:dyDescent="0.25">
      <c r="A15" s="29"/>
      <c r="B15" s="485" t="s">
        <v>13</v>
      </c>
      <c r="C15" s="400"/>
      <c r="D15" s="4"/>
      <c r="E15" s="2"/>
      <c r="F15" s="2"/>
      <c r="G15" s="2"/>
      <c r="H15" s="2"/>
      <c r="I15" s="2"/>
      <c r="J15" s="2"/>
      <c r="K15" s="122"/>
      <c r="L15" s="2"/>
      <c r="M15" s="2"/>
      <c r="N15" s="2"/>
      <c r="O15" s="2"/>
      <c r="P15" s="2"/>
      <c r="Q15" s="2"/>
      <c r="R15" s="2"/>
      <c r="S15" s="110"/>
      <c r="T15" s="111"/>
      <c r="U15" s="529"/>
      <c r="V15" s="129" t="s">
        <v>69</v>
      </c>
      <c r="W15" s="15"/>
      <c r="X15" s="210"/>
      <c r="Y15" s="218" t="s">
        <v>61</v>
      </c>
      <c r="Z15" s="219" t="s">
        <v>43</v>
      </c>
      <c r="AA15" s="220" t="s">
        <v>14</v>
      </c>
      <c r="AB15" s="486" t="s">
        <v>57</v>
      </c>
      <c r="AC15" s="487"/>
      <c r="AD15" s="220" t="s">
        <v>59</v>
      </c>
      <c r="AE15" s="221" t="s">
        <v>63</v>
      </c>
      <c r="AF15" s="222"/>
      <c r="AG15" s="190"/>
      <c r="AH15" s="549"/>
      <c r="AI15" s="550"/>
      <c r="AJ15" s="67"/>
      <c r="AK15" s="10"/>
      <c r="AL15" s="10"/>
      <c r="AM15" s="10"/>
      <c r="AN15" s="10"/>
      <c r="AO15" s="15"/>
      <c r="AP15" s="10"/>
      <c r="AQ15" s="10"/>
      <c r="AR15" s="10"/>
      <c r="AS15" s="16"/>
    </row>
    <row r="16" spans="1:45" ht="12" customHeight="1" thickBot="1" x14ac:dyDescent="0.3">
      <c r="A16" s="29"/>
      <c r="B16" s="485" t="s">
        <v>36</v>
      </c>
      <c r="C16" s="400"/>
      <c r="D16" s="4"/>
      <c r="E16" s="2"/>
      <c r="F16" s="2"/>
      <c r="G16" s="2"/>
      <c r="H16" s="2"/>
      <c r="I16" s="2"/>
      <c r="J16" s="2"/>
      <c r="K16" s="107"/>
      <c r="L16" s="2"/>
      <c r="M16" s="2"/>
      <c r="N16" s="2"/>
      <c r="O16" s="2"/>
      <c r="P16" s="2"/>
      <c r="Q16" s="2"/>
      <c r="R16" s="2"/>
      <c r="S16" s="109"/>
      <c r="T16" s="111" t="s">
        <v>28</v>
      </c>
      <c r="U16" s="529"/>
      <c r="V16" s="170"/>
      <c r="W16" s="15"/>
      <c r="X16" s="210"/>
      <c r="Y16" s="223">
        <v>4</v>
      </c>
      <c r="Z16" s="224">
        <f>V16</f>
        <v>0</v>
      </c>
      <c r="AA16" s="225">
        <f>T53+Z16</f>
        <v>0</v>
      </c>
      <c r="AB16" s="502">
        <f>AA16/20</f>
        <v>0</v>
      </c>
      <c r="AC16" s="502"/>
      <c r="AD16" s="226">
        <f>TRUNC(AB16)</f>
        <v>0</v>
      </c>
      <c r="AE16" s="225">
        <f>MOD(AA16,20)</f>
        <v>0</v>
      </c>
      <c r="AF16" s="227"/>
      <c r="AG16" s="199"/>
      <c r="AH16" s="509"/>
      <c r="AI16" s="463"/>
      <c r="AJ16" s="68"/>
      <c r="AK16" s="10"/>
      <c r="AL16" s="10"/>
      <c r="AM16" s="10"/>
      <c r="AN16" s="10"/>
      <c r="AO16" s="15"/>
      <c r="AP16" s="10"/>
      <c r="AQ16" s="10"/>
      <c r="AR16" s="10"/>
      <c r="AS16" s="16"/>
    </row>
    <row r="17" spans="1:45" ht="12" customHeight="1" x14ac:dyDescent="0.25">
      <c r="A17" s="29"/>
      <c r="B17" s="485" t="s">
        <v>37</v>
      </c>
      <c r="C17" s="400"/>
      <c r="D17" s="4"/>
      <c r="E17" s="2"/>
      <c r="F17" s="2"/>
      <c r="G17" s="2"/>
      <c r="H17" s="2"/>
      <c r="I17" s="2"/>
      <c r="J17" s="2"/>
      <c r="K17" s="107" t="s">
        <v>16</v>
      </c>
      <c r="L17" s="2"/>
      <c r="M17" s="2"/>
      <c r="N17" s="2"/>
      <c r="O17" s="2"/>
      <c r="P17" s="2"/>
      <c r="Q17" s="2"/>
      <c r="R17" s="2"/>
      <c r="S17" s="109" t="s">
        <v>18</v>
      </c>
      <c r="T17" s="111" t="s">
        <v>25</v>
      </c>
      <c r="U17" s="529"/>
      <c r="V17" s="129" t="s">
        <v>66</v>
      </c>
      <c r="W17" s="15"/>
      <c r="X17" s="210"/>
      <c r="Y17" s="228">
        <v>6</v>
      </c>
      <c r="Z17" s="224">
        <f>V16</f>
        <v>0</v>
      </c>
      <c r="AA17" s="225">
        <f>T53+Z17</f>
        <v>0</v>
      </c>
      <c r="AB17" s="502">
        <f>AA17/13</f>
        <v>0</v>
      </c>
      <c r="AC17" s="502"/>
      <c r="AD17" s="226">
        <f>TRUNC(AB17)</f>
        <v>0</v>
      </c>
      <c r="AE17" s="229">
        <f>MOD(AA17,13)</f>
        <v>0</v>
      </c>
      <c r="AF17" s="230"/>
      <c r="AG17" s="199"/>
      <c r="AH17" s="509"/>
      <c r="AI17" s="463"/>
      <c r="AJ17" s="68"/>
      <c r="AK17" s="10"/>
      <c r="AL17" s="10"/>
      <c r="AM17" s="10"/>
      <c r="AN17" s="10"/>
      <c r="AO17" s="15"/>
      <c r="AP17" s="10"/>
      <c r="AQ17" s="10"/>
      <c r="AR17" s="10"/>
      <c r="AS17" s="16"/>
    </row>
    <row r="18" spans="1:45" ht="12" customHeight="1" thickBot="1" x14ac:dyDescent="0.3">
      <c r="A18" s="29"/>
      <c r="B18" s="485" t="s">
        <v>35</v>
      </c>
      <c r="C18" s="400"/>
      <c r="D18" s="49"/>
      <c r="E18" s="50"/>
      <c r="F18" s="50"/>
      <c r="G18" s="50"/>
      <c r="H18" s="50"/>
      <c r="I18" s="50"/>
      <c r="J18" s="50"/>
      <c r="K18" s="107"/>
      <c r="L18" s="50"/>
      <c r="M18" s="50"/>
      <c r="N18" s="50"/>
      <c r="O18" s="50"/>
      <c r="P18" s="50"/>
      <c r="Q18" s="50"/>
      <c r="R18" s="50"/>
      <c r="S18" s="109"/>
      <c r="T18" s="111"/>
      <c r="U18" s="529"/>
      <c r="V18" s="173">
        <f>IF(AND(T53=""),0,IF(AND(V5=4),AE16,IF(AND(V5=6),AE17,IF(AND(V5=8),AE18,0))))</f>
        <v>0</v>
      </c>
      <c r="W18" s="15"/>
      <c r="X18" s="210"/>
      <c r="Y18" s="228">
        <v>8</v>
      </c>
      <c r="Z18" s="224">
        <f>V16</f>
        <v>0</v>
      </c>
      <c r="AA18" s="225">
        <f>T53+Z18</f>
        <v>0</v>
      </c>
      <c r="AB18" s="502">
        <f>AA18/10</f>
        <v>0</v>
      </c>
      <c r="AC18" s="502"/>
      <c r="AD18" s="226">
        <f>TRUNC(AB18)</f>
        <v>0</v>
      </c>
      <c r="AE18" s="225">
        <f>MOD(AA18,10)</f>
        <v>0</v>
      </c>
      <c r="AF18" s="231"/>
      <c r="AG18" s="199"/>
      <c r="AH18" s="509"/>
      <c r="AI18" s="463"/>
      <c r="AJ18" s="68"/>
      <c r="AK18" s="10"/>
      <c r="AL18" s="10"/>
      <c r="AM18" s="10"/>
      <c r="AN18" s="10"/>
      <c r="AO18" s="15"/>
      <c r="AP18" s="10"/>
      <c r="AQ18" s="10"/>
      <c r="AR18" s="10"/>
      <c r="AS18" s="18"/>
    </row>
    <row r="19" spans="1:45" ht="13.5" customHeight="1" thickTop="1" thickBot="1" x14ac:dyDescent="0.3">
      <c r="A19" s="29"/>
      <c r="B19" s="540" t="s">
        <v>15</v>
      </c>
      <c r="C19" s="402"/>
      <c r="D19" s="5"/>
      <c r="E19" s="3"/>
      <c r="F19" s="3"/>
      <c r="G19" s="3"/>
      <c r="H19" s="3"/>
      <c r="I19" s="3"/>
      <c r="J19" s="3"/>
      <c r="K19" s="107" t="s">
        <v>30</v>
      </c>
      <c r="L19" s="3"/>
      <c r="M19" s="3"/>
      <c r="N19" s="3"/>
      <c r="O19" s="3"/>
      <c r="P19" s="3"/>
      <c r="Q19" s="3"/>
      <c r="R19" s="3"/>
      <c r="S19" s="112" t="s">
        <v>30</v>
      </c>
      <c r="T19" s="111" t="s">
        <v>30</v>
      </c>
      <c r="U19" s="324"/>
      <c r="V19" s="309"/>
      <c r="W19" s="15"/>
      <c r="X19" s="232"/>
      <c r="Y19" s="233"/>
      <c r="Z19" s="234"/>
      <c r="AA19" s="503"/>
      <c r="AB19" s="503"/>
      <c r="AC19" s="235"/>
      <c r="AD19" s="236"/>
      <c r="AE19" s="237"/>
      <c r="AF19" s="202"/>
      <c r="AG19" s="202"/>
      <c r="AH19" s="10"/>
      <c r="AI19" s="16"/>
      <c r="AJ19" s="10"/>
      <c r="AK19" s="10"/>
      <c r="AL19" s="10"/>
      <c r="AM19" s="10"/>
      <c r="AN19" s="15"/>
      <c r="AO19" s="10"/>
      <c r="AP19" s="10"/>
      <c r="AQ19" s="10"/>
    </row>
    <row r="20" spans="1:45" ht="12" customHeight="1" thickTop="1" thickBot="1" x14ac:dyDescent="0.3">
      <c r="A20" s="29"/>
      <c r="B20" s="499"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38"/>
      <c r="Z20" s="239"/>
      <c r="AA20" s="537"/>
      <c r="AB20" s="537"/>
      <c r="AC20" s="240"/>
      <c r="AD20" s="241"/>
      <c r="AE20" s="242"/>
      <c r="AF20" s="243"/>
      <c r="AG20" s="202"/>
      <c r="AH20" s="10"/>
      <c r="AI20" s="16"/>
      <c r="AJ20" s="10"/>
      <c r="AK20" s="10"/>
      <c r="AL20" s="10"/>
      <c r="AM20" s="10"/>
      <c r="AN20" s="15"/>
      <c r="AO20" s="10"/>
      <c r="AP20" s="10"/>
      <c r="AQ20" s="10"/>
      <c r="AR20" s="16"/>
    </row>
    <row r="21" spans="1:45"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9" si="5">SUM(L21:R21)</f>
        <v>0</v>
      </c>
      <c r="T21" s="345">
        <f t="shared" ref="T21:T28" si="6">K21+S21</f>
        <v>0</v>
      </c>
      <c r="U21" s="517"/>
      <c r="V21" s="310"/>
      <c r="W21" s="10"/>
      <c r="X21" s="232"/>
      <c r="Y21" s="464" t="s">
        <v>62</v>
      </c>
      <c r="Z21" s="464"/>
      <c r="AA21" s="464"/>
      <c r="AB21" s="464"/>
      <c r="AC21" s="464"/>
      <c r="AD21" s="464"/>
      <c r="AE21" s="465"/>
      <c r="AF21" s="211"/>
      <c r="AG21" s="211"/>
      <c r="AH21" s="190"/>
      <c r="AI21" s="190"/>
      <c r="AJ21" s="10"/>
      <c r="AK21" s="10"/>
      <c r="AL21" s="10"/>
      <c r="AM21" s="10"/>
      <c r="AN21" s="15"/>
      <c r="AO21" s="10"/>
      <c r="AP21" s="10"/>
      <c r="AQ21" s="10"/>
      <c r="AR21" s="16"/>
    </row>
    <row r="22" spans="1:45"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Y22" s="244"/>
      <c r="Z22" s="214" t="s">
        <v>65</v>
      </c>
      <c r="AA22" s="215" t="s">
        <v>55</v>
      </c>
      <c r="AB22" s="538" t="s">
        <v>56</v>
      </c>
      <c r="AC22" s="539"/>
      <c r="AD22" s="215"/>
      <c r="AE22" s="216"/>
      <c r="AF22" s="231"/>
      <c r="AG22" s="190"/>
      <c r="AH22" s="535"/>
      <c r="AI22" s="536"/>
      <c r="AJ22" s="67"/>
      <c r="AK22" s="10"/>
      <c r="AL22" s="10"/>
      <c r="AM22" s="10"/>
      <c r="AN22" s="10"/>
      <c r="AO22" s="15"/>
      <c r="AP22" s="10"/>
      <c r="AQ22" s="10"/>
      <c r="AR22" s="10"/>
      <c r="AS22" s="16"/>
    </row>
    <row r="23" spans="1:45"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K23+S23</f>
        <v>0</v>
      </c>
      <c r="U23" s="517"/>
      <c r="V23" s="312">
        <f>AD24</f>
        <v>0</v>
      </c>
      <c r="W23" s="209"/>
      <c r="X23" s="210"/>
      <c r="Y23" s="245"/>
      <c r="Z23" s="219" t="s">
        <v>43</v>
      </c>
      <c r="AA23" s="220" t="s">
        <v>14</v>
      </c>
      <c r="AB23" s="530" t="s">
        <v>64</v>
      </c>
      <c r="AC23" s="531"/>
      <c r="AD23" s="220" t="s">
        <v>59</v>
      </c>
      <c r="AE23" s="221" t="s">
        <v>63</v>
      </c>
      <c r="AF23" s="200"/>
      <c r="AG23" s="190"/>
      <c r="AH23" s="535"/>
      <c r="AI23" s="536"/>
      <c r="AJ23" s="67"/>
      <c r="AK23" s="10"/>
      <c r="AL23" s="10"/>
      <c r="AM23" s="10"/>
      <c r="AN23" s="10"/>
      <c r="AO23" s="15"/>
      <c r="AP23" s="10"/>
      <c r="AQ23" s="10"/>
      <c r="AR23" s="10"/>
      <c r="AS23" s="16"/>
    </row>
    <row r="24" spans="1:45"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46"/>
      <c r="Z24" s="224">
        <f>V29</f>
        <v>0</v>
      </c>
      <c r="AA24" s="225">
        <f>T53+Z24</f>
        <v>0</v>
      </c>
      <c r="AB24" s="510">
        <f>AA24/20</f>
        <v>0</v>
      </c>
      <c r="AC24" s="511"/>
      <c r="AD24" s="226">
        <f>TRUNC(AB24)</f>
        <v>0</v>
      </c>
      <c r="AE24" s="225">
        <f>MOD(AA24,20)</f>
        <v>0</v>
      </c>
      <c r="AF24" s="227"/>
      <c r="AG24" s="199"/>
      <c r="AH24" s="533"/>
      <c r="AI24" s="534"/>
      <c r="AJ24" s="68"/>
      <c r="AK24" s="10"/>
      <c r="AL24" s="10"/>
      <c r="AM24" s="10"/>
      <c r="AN24" s="10"/>
      <c r="AO24" s="15"/>
      <c r="AP24" s="10"/>
      <c r="AQ24" s="10"/>
      <c r="AR24" s="10"/>
      <c r="AS24" s="16"/>
    </row>
    <row r="25" spans="1:45"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48"/>
      <c r="Z25" s="236"/>
      <c r="AA25" s="547"/>
      <c r="AB25" s="548"/>
      <c r="AC25" s="236"/>
      <c r="AD25" s="236"/>
      <c r="AE25" s="249"/>
      <c r="AF25" s="201"/>
      <c r="AG25" s="202"/>
      <c r="AH25" s="10"/>
      <c r="AI25" s="16"/>
      <c r="AJ25" s="10"/>
      <c r="AK25" s="10"/>
      <c r="AL25" s="10"/>
      <c r="AM25" s="10"/>
      <c r="AN25" s="15"/>
      <c r="AO25" s="10"/>
      <c r="AP25" s="10"/>
      <c r="AQ25" s="10"/>
      <c r="AR25" s="16"/>
    </row>
    <row r="26" spans="1:45"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250"/>
      <c r="Z26" s="251"/>
      <c r="AA26" s="541"/>
      <c r="AB26" s="541"/>
      <c r="AC26" s="251"/>
      <c r="AD26" s="252"/>
      <c r="AE26" s="253"/>
      <c r="AF26" s="201"/>
      <c r="AG26" s="201"/>
      <c r="AH26" s="10"/>
      <c r="AI26" s="16"/>
      <c r="AJ26" s="10"/>
      <c r="AK26" s="10"/>
      <c r="AL26" s="10"/>
      <c r="AM26" s="10"/>
      <c r="AN26" s="15"/>
      <c r="AO26" s="10"/>
      <c r="AP26" s="10"/>
      <c r="AQ26" s="10"/>
      <c r="AR26" s="16"/>
    </row>
    <row r="27" spans="1:45"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250"/>
      <c r="Z27" s="251"/>
      <c r="AA27" s="251"/>
      <c r="AB27" s="251"/>
      <c r="AC27" s="251"/>
      <c r="AD27" s="199"/>
      <c r="AE27" s="253"/>
      <c r="AF27" s="201"/>
      <c r="AG27" s="201"/>
      <c r="AH27" s="10"/>
      <c r="AI27" s="16"/>
      <c r="AJ27" s="10"/>
      <c r="AK27" s="10"/>
      <c r="AL27" s="10"/>
      <c r="AM27" s="10"/>
      <c r="AN27" s="15"/>
      <c r="AO27" s="10"/>
      <c r="AP27" s="10"/>
      <c r="AQ27" s="10"/>
      <c r="AR27" s="16"/>
    </row>
    <row r="28" spans="1:45"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54"/>
      <c r="Z28" s="254"/>
      <c r="AA28" s="463"/>
      <c r="AB28" s="463"/>
      <c r="AC28" s="199"/>
      <c r="AD28" s="199"/>
      <c r="AE28" s="254"/>
      <c r="AF28" s="201"/>
      <c r="AG28" s="201"/>
      <c r="AH28" s="10"/>
      <c r="AI28" s="16"/>
      <c r="AJ28" s="10"/>
      <c r="AK28" s="10"/>
      <c r="AL28" s="10"/>
      <c r="AM28" s="10"/>
      <c r="AN28" s="15"/>
      <c r="AO28" s="10"/>
      <c r="AP28" s="10"/>
      <c r="AQ28" s="10"/>
      <c r="AR28" s="16"/>
    </row>
    <row r="29" spans="1:45" ht="12.75" customHeight="1" thickTop="1" thickBot="1" x14ac:dyDescent="0.3">
      <c r="A29" s="29"/>
      <c r="B29" s="438" t="s">
        <v>41</v>
      </c>
      <c r="C29" s="439"/>
      <c r="D29" s="373">
        <f t="shared" ref="D29:J29" si="7">SUM(D21:D28)</f>
        <v>0</v>
      </c>
      <c r="E29" s="361">
        <f t="shared" si="7"/>
        <v>0</v>
      </c>
      <c r="F29" s="361">
        <f>SUM(F21:F28)</f>
        <v>0</v>
      </c>
      <c r="G29" s="361">
        <f t="shared" si="7"/>
        <v>0</v>
      </c>
      <c r="H29" s="361">
        <f t="shared" si="7"/>
        <v>0</v>
      </c>
      <c r="I29" s="361">
        <f t="shared" si="7"/>
        <v>0</v>
      </c>
      <c r="J29" s="361">
        <f t="shared" si="7"/>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 t="shared" si="5"/>
        <v>0</v>
      </c>
      <c r="T29" s="351">
        <f>K29+S29</f>
        <v>0</v>
      </c>
      <c r="U29" s="517"/>
      <c r="V29" s="171"/>
      <c r="W29" s="209"/>
      <c r="X29" s="29"/>
      <c r="Y29" s="255"/>
      <c r="Z29" s="199"/>
      <c r="AA29" s="463"/>
      <c r="AB29" s="463"/>
      <c r="AC29" s="199"/>
      <c r="AD29" s="199"/>
      <c r="AE29" s="254"/>
      <c r="AF29" s="201"/>
      <c r="AG29" s="201"/>
      <c r="AH29" s="10"/>
      <c r="AI29" s="16"/>
      <c r="AJ29" s="10"/>
      <c r="AK29" s="10"/>
      <c r="AL29" s="10"/>
      <c r="AM29" s="10"/>
      <c r="AN29" s="15"/>
      <c r="AO29" s="10"/>
      <c r="AP29" s="10"/>
      <c r="AQ29" s="10"/>
      <c r="AR29" s="17"/>
    </row>
    <row r="30" spans="1:45"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56"/>
      <c r="Z30" s="199"/>
      <c r="AA30" s="463"/>
      <c r="AB30" s="463"/>
      <c r="AC30" s="199"/>
      <c r="AD30" s="199"/>
      <c r="AE30" s="254"/>
      <c r="AF30" s="201"/>
      <c r="AG30" s="201"/>
      <c r="AH30" s="10"/>
      <c r="AI30" s="16"/>
      <c r="AJ30" s="10"/>
      <c r="AK30" s="10"/>
      <c r="AL30" s="10"/>
      <c r="AM30" s="10"/>
      <c r="AN30" s="15"/>
      <c r="AO30" s="10"/>
      <c r="AP30" s="10"/>
      <c r="AQ30" s="10"/>
      <c r="AR30" s="29"/>
    </row>
    <row r="31" spans="1:45"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56"/>
      <c r="Z31" s="199"/>
      <c r="AA31" s="463"/>
      <c r="AB31" s="463"/>
      <c r="AC31" s="199"/>
      <c r="AD31" s="199"/>
      <c r="AE31" s="254"/>
      <c r="AF31" s="201"/>
      <c r="AG31" s="201"/>
      <c r="AH31" s="10"/>
      <c r="AI31" s="16"/>
      <c r="AJ31" s="10"/>
      <c r="AK31" s="10"/>
      <c r="AL31" s="10"/>
      <c r="AM31" s="10"/>
      <c r="AN31" s="15"/>
      <c r="AO31" s="10"/>
      <c r="AP31" s="10"/>
      <c r="AQ31" s="10"/>
    </row>
    <row r="32" spans="1:45" ht="9.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56"/>
      <c r="Z32" s="199"/>
      <c r="AA32" s="199"/>
      <c r="AB32" s="199"/>
      <c r="AC32" s="199"/>
      <c r="AD32" s="199"/>
      <c r="AE32" s="254"/>
      <c r="AF32" s="201"/>
      <c r="AG32" s="201"/>
      <c r="AH32" s="10"/>
      <c r="AI32" s="16"/>
      <c r="AJ32" s="10"/>
      <c r="AK32" s="10"/>
      <c r="AL32" s="10"/>
      <c r="AM32" s="10"/>
      <c r="AN32" s="15"/>
      <c r="AO32" s="10"/>
      <c r="AP32" s="10"/>
      <c r="AQ32" s="10"/>
      <c r="AR32" s="30"/>
    </row>
    <row r="33" spans="1:44" ht="15" customHeight="1" x14ac:dyDescent="0.25">
      <c r="B33" s="38"/>
      <c r="C33" s="40"/>
      <c r="D33" s="461" t="s">
        <v>21</v>
      </c>
      <c r="E33" s="462"/>
      <c r="F33" s="462"/>
      <c r="G33" s="462"/>
      <c r="H33" s="462"/>
      <c r="I33" s="462"/>
      <c r="J33" s="462"/>
      <c r="K33" s="462"/>
      <c r="L33" s="462"/>
      <c r="M33" s="462"/>
      <c r="N33" s="462"/>
      <c r="O33" s="462"/>
      <c r="P33" s="462"/>
      <c r="Q33" s="462"/>
      <c r="R33" s="462"/>
      <c r="S33" s="462"/>
      <c r="T33" s="40"/>
      <c r="U33" s="321"/>
      <c r="V33" s="10"/>
      <c r="W33" s="10"/>
      <c r="X33" s="16"/>
      <c r="Y33" s="255"/>
      <c r="Z33" s="199"/>
      <c r="AA33" s="463"/>
      <c r="AB33" s="463"/>
      <c r="AC33" s="199"/>
      <c r="AD33" s="257"/>
      <c r="AE33" s="201"/>
      <c r="AF33" s="201"/>
      <c r="AG33" s="201"/>
      <c r="AH33" s="10"/>
      <c r="AI33" s="16"/>
      <c r="AJ33" s="10"/>
      <c r="AK33" s="10"/>
      <c r="AL33" s="10"/>
      <c r="AM33" s="10"/>
      <c r="AN33" s="15"/>
      <c r="AO33" s="10"/>
      <c r="AP33" s="10"/>
      <c r="AQ33" s="10"/>
      <c r="AR33" s="16"/>
    </row>
    <row r="34" spans="1:44"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56"/>
      <c r="Z34" s="199"/>
      <c r="AA34" s="463"/>
      <c r="AB34" s="463"/>
      <c r="AC34" s="199"/>
      <c r="AD34" s="257"/>
      <c r="AE34" s="201"/>
      <c r="AF34" s="201"/>
      <c r="AG34" s="201"/>
      <c r="AH34" s="10"/>
      <c r="AI34" s="16"/>
      <c r="AJ34" s="10"/>
      <c r="AK34" s="10"/>
      <c r="AL34" s="10"/>
      <c r="AM34" s="10"/>
      <c r="AN34" s="15"/>
      <c r="AO34" s="10"/>
      <c r="AP34" s="10"/>
      <c r="AQ34" s="10"/>
      <c r="AR34" s="16"/>
    </row>
    <row r="35" spans="1:44" ht="13.5" customHeight="1" thickTop="1" thickBot="1" x14ac:dyDescent="0.3">
      <c r="A35" s="57"/>
      <c r="B35" s="436" t="s">
        <v>4</v>
      </c>
      <c r="C35" s="437"/>
      <c r="D35" s="437"/>
      <c r="E35" s="437"/>
      <c r="F35" s="437"/>
      <c r="G35" s="408">
        <f>D37</f>
        <v>45669</v>
      </c>
      <c r="H35" s="433"/>
      <c r="I35" s="433"/>
      <c r="J35" s="433"/>
      <c r="K35" s="94"/>
      <c r="L35" s="437" t="s">
        <v>17</v>
      </c>
      <c r="M35" s="409"/>
      <c r="N35" s="409"/>
      <c r="O35" s="409"/>
      <c r="P35" s="408">
        <f>L37</f>
        <v>45676</v>
      </c>
      <c r="Q35" s="409"/>
      <c r="R35" s="409"/>
      <c r="S35" s="410"/>
      <c r="T35" s="130"/>
      <c r="U35" s="406" t="s">
        <v>29</v>
      </c>
      <c r="V35" s="407"/>
      <c r="W35" s="15"/>
      <c r="X35" s="16"/>
      <c r="Y35" s="256"/>
      <c r="Z35" s="199"/>
      <c r="AA35" s="463"/>
      <c r="AB35" s="463"/>
      <c r="AC35" s="199"/>
      <c r="AD35" s="258"/>
      <c r="AE35" s="201"/>
      <c r="AF35" s="201"/>
      <c r="AG35" s="201"/>
      <c r="AH35" s="10"/>
      <c r="AI35" s="16"/>
      <c r="AJ35" s="10"/>
      <c r="AK35" s="10"/>
      <c r="AL35" s="10"/>
      <c r="AM35" s="10"/>
      <c r="AN35" s="15"/>
      <c r="AO35" s="10"/>
      <c r="AP35" s="10"/>
      <c r="AQ35" s="10"/>
      <c r="AR35" s="16"/>
    </row>
    <row r="36" spans="1:44" ht="13.5" customHeight="1" thickTop="1" x14ac:dyDescent="0.25">
      <c r="A36" s="57"/>
      <c r="B36" s="440" t="s">
        <v>5</v>
      </c>
      <c r="C36" s="441"/>
      <c r="D36" s="96" t="s">
        <v>6</v>
      </c>
      <c r="E36" s="97" t="s">
        <v>7</v>
      </c>
      <c r="F36" s="97" t="s">
        <v>8</v>
      </c>
      <c r="G36" s="98" t="s">
        <v>9</v>
      </c>
      <c r="H36" s="98" t="s">
        <v>10</v>
      </c>
      <c r="I36" s="98" t="s">
        <v>11</v>
      </c>
      <c r="J36" s="99" t="s">
        <v>12</v>
      </c>
      <c r="K36" s="131"/>
      <c r="L36" s="101" t="s">
        <v>6</v>
      </c>
      <c r="M36" s="98" t="s">
        <v>7</v>
      </c>
      <c r="N36" s="98" t="s">
        <v>8</v>
      </c>
      <c r="O36" s="98" t="s">
        <v>9</v>
      </c>
      <c r="P36" s="98" t="s">
        <v>10</v>
      </c>
      <c r="Q36" s="98" t="s">
        <v>11</v>
      </c>
      <c r="R36" s="99" t="s">
        <v>12</v>
      </c>
      <c r="S36" s="132"/>
      <c r="T36" s="133"/>
      <c r="U36" s="134"/>
      <c r="V36" s="135"/>
      <c r="W36" s="16"/>
      <c r="X36" s="16"/>
      <c r="Y36" s="254"/>
      <c r="Z36" s="254"/>
      <c r="AA36" s="463"/>
      <c r="AB36" s="463"/>
      <c r="AC36" s="199"/>
      <c r="AD36" s="258"/>
      <c r="AE36" s="259"/>
      <c r="AF36" s="259"/>
      <c r="AG36" s="259"/>
      <c r="AH36" s="10"/>
      <c r="AI36" s="16"/>
      <c r="AJ36" s="10"/>
      <c r="AK36" s="10"/>
      <c r="AL36" s="10"/>
      <c r="AM36" s="10"/>
      <c r="AN36" s="15"/>
      <c r="AO36" s="10"/>
      <c r="AP36" s="10"/>
      <c r="AQ36" s="10"/>
      <c r="AR36" s="16"/>
    </row>
    <row r="37" spans="1:44" ht="12.5" x14ac:dyDescent="0.25">
      <c r="A37" s="57"/>
      <c r="B37" s="442"/>
      <c r="C37" s="443"/>
      <c r="D37" s="136">
        <f t="shared" ref="D37:J37" si="9">D14</f>
        <v>45669</v>
      </c>
      <c r="E37" s="104">
        <f t="shared" si="9"/>
        <v>45670</v>
      </c>
      <c r="F37" s="105">
        <f t="shared" si="9"/>
        <v>45671</v>
      </c>
      <c r="G37" s="105">
        <f t="shared" si="9"/>
        <v>45672</v>
      </c>
      <c r="H37" s="105">
        <f t="shared" si="9"/>
        <v>45673</v>
      </c>
      <c r="I37" s="105">
        <f t="shared" si="9"/>
        <v>45674</v>
      </c>
      <c r="J37" s="106">
        <f t="shared" si="9"/>
        <v>45675</v>
      </c>
      <c r="K37" s="137"/>
      <c r="L37" s="138">
        <f>L14</f>
        <v>45676</v>
      </c>
      <c r="M37" s="139">
        <f t="shared" ref="M37:R37" si="10">M14</f>
        <v>45677</v>
      </c>
      <c r="N37" s="139">
        <f t="shared" si="10"/>
        <v>45678</v>
      </c>
      <c r="O37" s="139">
        <f t="shared" si="10"/>
        <v>45679</v>
      </c>
      <c r="P37" s="139">
        <f t="shared" si="10"/>
        <v>45680</v>
      </c>
      <c r="Q37" s="139">
        <f t="shared" si="10"/>
        <v>45681</v>
      </c>
      <c r="R37" s="140">
        <f t="shared" si="10"/>
        <v>45682</v>
      </c>
      <c r="S37" s="141"/>
      <c r="T37" s="133"/>
      <c r="U37" s="111"/>
      <c r="V37" s="142"/>
      <c r="W37" s="16"/>
      <c r="X37" s="16"/>
      <c r="Y37" s="255"/>
      <c r="Z37" s="199"/>
      <c r="AA37" s="463"/>
      <c r="AB37" s="463"/>
      <c r="AC37" s="199"/>
      <c r="AD37" s="258"/>
      <c r="AE37" s="259"/>
      <c r="AF37" s="259"/>
      <c r="AG37" s="259"/>
      <c r="AH37" s="10"/>
      <c r="AI37" s="16"/>
      <c r="AJ37" s="10"/>
      <c r="AK37" s="10"/>
      <c r="AL37" s="10"/>
      <c r="AM37" s="10"/>
      <c r="AN37" s="15"/>
      <c r="AO37" s="10"/>
      <c r="AP37" s="10"/>
      <c r="AQ37" s="10"/>
      <c r="AR37" s="16"/>
    </row>
    <row r="38" spans="1:44" ht="12" customHeight="1" x14ac:dyDescent="0.25">
      <c r="A38" s="57"/>
      <c r="B38" s="399" t="s">
        <v>13</v>
      </c>
      <c r="C38" s="400"/>
      <c r="D38" s="4"/>
      <c r="E38" s="2"/>
      <c r="F38" s="2"/>
      <c r="G38" s="2"/>
      <c r="H38" s="2"/>
      <c r="I38" s="2"/>
      <c r="J38" s="2"/>
      <c r="K38" s="122"/>
      <c r="L38" s="2"/>
      <c r="M38" s="2"/>
      <c r="N38" s="2"/>
      <c r="O38" s="2"/>
      <c r="P38" s="2"/>
      <c r="Q38" s="2"/>
      <c r="R38" s="2"/>
      <c r="S38" s="144"/>
      <c r="T38" s="133"/>
      <c r="U38" s="111"/>
      <c r="V38" s="142"/>
      <c r="W38" s="16"/>
      <c r="X38" s="16"/>
      <c r="Y38" s="256"/>
      <c r="Z38" s="199"/>
      <c r="AA38" s="463"/>
      <c r="AB38" s="463"/>
      <c r="AC38" s="199"/>
      <c r="AD38" s="258"/>
      <c r="AE38" s="259"/>
      <c r="AF38" s="259"/>
      <c r="AG38" s="259"/>
      <c r="AH38" s="10"/>
      <c r="AI38" s="16"/>
      <c r="AJ38" s="10"/>
      <c r="AK38" s="10"/>
      <c r="AL38" s="10"/>
      <c r="AM38" s="10"/>
      <c r="AN38" s="15"/>
      <c r="AO38" s="10"/>
      <c r="AP38" s="10"/>
      <c r="AQ38" s="10"/>
      <c r="AR38" s="16"/>
    </row>
    <row r="39" spans="1:44" ht="12" customHeight="1" x14ac:dyDescent="0.25">
      <c r="A39" s="57"/>
      <c r="B39" s="399" t="s">
        <v>36</v>
      </c>
      <c r="C39" s="400"/>
      <c r="D39" s="4"/>
      <c r="E39" s="2"/>
      <c r="F39" s="2"/>
      <c r="G39" s="2"/>
      <c r="H39" s="2"/>
      <c r="I39" s="2"/>
      <c r="J39" s="2"/>
      <c r="K39" s="107"/>
      <c r="L39" s="2"/>
      <c r="M39" s="2"/>
      <c r="N39" s="2"/>
      <c r="O39" s="2"/>
      <c r="P39" s="2"/>
      <c r="Q39" s="2"/>
      <c r="R39" s="2"/>
      <c r="S39" s="112"/>
      <c r="T39" s="133" t="s">
        <v>28</v>
      </c>
      <c r="U39" s="111"/>
      <c r="V39" s="142"/>
      <c r="W39" s="16"/>
      <c r="X39" s="16"/>
      <c r="Y39" s="260"/>
      <c r="Z39" s="257"/>
      <c r="AA39" s="551"/>
      <c r="AB39" s="551"/>
      <c r="AC39" s="257"/>
      <c r="AD39" s="258"/>
      <c r="AE39" s="259"/>
      <c r="AF39" s="259"/>
      <c r="AG39" s="259"/>
      <c r="AH39" s="10"/>
      <c r="AI39" s="16"/>
      <c r="AJ39" s="10"/>
      <c r="AK39" s="10"/>
      <c r="AL39" s="10"/>
      <c r="AM39" s="10"/>
      <c r="AN39" s="15"/>
      <c r="AO39" s="10"/>
      <c r="AP39" s="10"/>
      <c r="AQ39" s="10"/>
      <c r="AR39" s="16"/>
    </row>
    <row r="40" spans="1:44" ht="12" customHeight="1" x14ac:dyDescent="0.25">
      <c r="A40" s="57"/>
      <c r="B40" s="401" t="s">
        <v>37</v>
      </c>
      <c r="C40" s="402"/>
      <c r="D40" s="4"/>
      <c r="E40" s="2"/>
      <c r="F40" s="2"/>
      <c r="G40" s="2"/>
      <c r="H40" s="2"/>
      <c r="I40" s="2"/>
      <c r="J40" s="2"/>
      <c r="K40" s="107" t="s">
        <v>16</v>
      </c>
      <c r="L40" s="2"/>
      <c r="M40" s="2"/>
      <c r="N40" s="2"/>
      <c r="O40" s="2"/>
      <c r="P40" s="2"/>
      <c r="Q40" s="2"/>
      <c r="R40" s="2"/>
      <c r="S40" s="112" t="s">
        <v>18</v>
      </c>
      <c r="T40" s="133" t="s">
        <v>25</v>
      </c>
      <c r="U40" s="111"/>
      <c r="V40" s="142"/>
      <c r="W40" s="16"/>
      <c r="X40" s="16"/>
      <c r="Y40" s="261"/>
      <c r="Z40" s="258"/>
      <c r="AA40" s="258"/>
      <c r="AB40" s="258"/>
      <c r="AC40" s="258"/>
      <c r="AD40" s="10"/>
      <c r="AE40" s="259"/>
      <c r="AF40" s="259"/>
      <c r="AG40" s="259"/>
      <c r="AH40" s="10"/>
      <c r="AI40" s="16"/>
      <c r="AJ40" s="10"/>
      <c r="AK40" s="10"/>
      <c r="AL40" s="10"/>
      <c r="AM40" s="10"/>
      <c r="AN40" s="15"/>
      <c r="AO40" s="10"/>
      <c r="AP40" s="10"/>
      <c r="AQ40" s="10"/>
      <c r="AR40" s="16"/>
    </row>
    <row r="41" spans="1:44" ht="12" customHeight="1" x14ac:dyDescent="0.25">
      <c r="A41" s="57"/>
      <c r="B41" s="401" t="s">
        <v>35</v>
      </c>
      <c r="C41" s="402"/>
      <c r="D41" s="49"/>
      <c r="E41" s="50"/>
      <c r="F41" s="50"/>
      <c r="G41" s="50"/>
      <c r="H41" s="50"/>
      <c r="I41" s="50"/>
      <c r="J41" s="50"/>
      <c r="K41" s="107"/>
      <c r="L41" s="50"/>
      <c r="M41" s="50"/>
      <c r="N41" s="50"/>
      <c r="O41" s="50"/>
      <c r="P41" s="50"/>
      <c r="Q41" s="50"/>
      <c r="R41" s="50"/>
      <c r="S41" s="112"/>
      <c r="T41" s="133"/>
      <c r="U41" s="111"/>
      <c r="V41" s="142"/>
      <c r="W41" s="16"/>
      <c r="X41" s="16"/>
      <c r="Y41" s="259"/>
      <c r="Z41" s="258"/>
      <c r="AA41" s="258"/>
      <c r="AB41" s="258"/>
      <c r="AC41" s="258"/>
      <c r="AD41" s="10"/>
      <c r="AE41" s="10"/>
      <c r="AF41" s="10"/>
      <c r="AG41" s="10"/>
      <c r="AH41" s="10"/>
      <c r="AI41" s="16"/>
      <c r="AJ41" s="10"/>
      <c r="AK41" s="10"/>
      <c r="AL41" s="10"/>
      <c r="AM41" s="10"/>
      <c r="AN41" s="15"/>
      <c r="AO41" s="10"/>
      <c r="AP41" s="10"/>
      <c r="AQ41" s="10"/>
      <c r="AR41" s="16"/>
    </row>
    <row r="42" spans="1:44" ht="13.5" customHeight="1" thickBot="1" x14ac:dyDescent="0.3">
      <c r="A42" s="57"/>
      <c r="B42" s="452" t="s">
        <v>15</v>
      </c>
      <c r="C42" s="453"/>
      <c r="D42" s="5"/>
      <c r="E42" s="3"/>
      <c r="F42" s="3"/>
      <c r="G42" s="3"/>
      <c r="H42" s="3"/>
      <c r="I42" s="3"/>
      <c r="J42" s="3"/>
      <c r="K42" s="107" t="s">
        <v>30</v>
      </c>
      <c r="L42" s="3"/>
      <c r="M42" s="3"/>
      <c r="N42" s="3"/>
      <c r="O42" s="3"/>
      <c r="P42" s="3"/>
      <c r="Q42" s="3"/>
      <c r="R42" s="3"/>
      <c r="S42" s="112" t="s">
        <v>30</v>
      </c>
      <c r="T42" s="145" t="s">
        <v>30</v>
      </c>
      <c r="U42" s="146" t="s">
        <v>32</v>
      </c>
      <c r="V42" s="149" t="s">
        <v>33</v>
      </c>
      <c r="W42" s="16"/>
      <c r="X42" s="16"/>
      <c r="Y42" s="262"/>
      <c r="Z42" s="258"/>
      <c r="AA42" s="258"/>
      <c r="AB42" s="258"/>
      <c r="AC42" s="258"/>
      <c r="AD42" s="10"/>
      <c r="AE42" s="10"/>
      <c r="AF42" s="10"/>
      <c r="AG42" s="10"/>
      <c r="AH42" s="10"/>
      <c r="AI42" s="16"/>
      <c r="AJ42" s="10"/>
      <c r="AK42" s="10"/>
      <c r="AL42" s="10"/>
      <c r="AM42" s="10"/>
      <c r="AN42" s="15"/>
      <c r="AO42" s="10"/>
      <c r="AP42" s="10"/>
      <c r="AQ42" s="10"/>
      <c r="AR42" s="16"/>
    </row>
    <row r="43" spans="1:44"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48" t="s">
        <v>31</v>
      </c>
      <c r="V43" s="150" t="s">
        <v>31</v>
      </c>
      <c r="W43" s="16"/>
      <c r="X43" s="16"/>
      <c r="Y43" s="261"/>
      <c r="Z43" s="258"/>
      <c r="AA43" s="258"/>
      <c r="AB43" s="258"/>
      <c r="AC43" s="258"/>
      <c r="AD43" s="10"/>
      <c r="AE43" s="10"/>
      <c r="AF43" s="10"/>
      <c r="AG43" s="10"/>
      <c r="AH43" s="10"/>
      <c r="AI43" s="16"/>
      <c r="AJ43" s="10"/>
      <c r="AK43" s="10"/>
      <c r="AL43" s="10"/>
      <c r="AM43" s="10"/>
      <c r="AN43" s="15"/>
      <c r="AO43" s="10"/>
      <c r="AP43" s="10"/>
      <c r="AQ43" s="10"/>
      <c r="AR43" s="16"/>
    </row>
    <row r="44" spans="1:44" ht="12.75" customHeight="1" thickTop="1" x14ac:dyDescent="0.25">
      <c r="B44" s="403" t="s">
        <v>38</v>
      </c>
      <c r="C44" s="375"/>
      <c r="D44" s="341"/>
      <c r="E44" s="342"/>
      <c r="F44" s="342"/>
      <c r="G44" s="342"/>
      <c r="H44" s="342"/>
      <c r="I44" s="341"/>
      <c r="J44" s="341"/>
      <c r="K44" s="155">
        <f t="shared" ref="K44:K51" si="13">SUM(D44:J44)</f>
        <v>0</v>
      </c>
      <c r="L44" s="341"/>
      <c r="M44" s="342"/>
      <c r="N44" s="342"/>
      <c r="O44" s="342"/>
      <c r="P44" s="342"/>
      <c r="Q44" s="342"/>
      <c r="R44" s="341"/>
      <c r="S44" s="160">
        <f t="shared" ref="S44:S51" si="14">SUM(L44:R44)</f>
        <v>0</v>
      </c>
      <c r="T44" s="376">
        <f t="shared" ref="T44:T51" si="15">S44+K44</f>
        <v>0</v>
      </c>
      <c r="U44" s="161">
        <f>C44</f>
        <v>0</v>
      </c>
      <c r="V44" s="73"/>
      <c r="W44" s="29"/>
      <c r="X44" s="16"/>
      <c r="Y44" s="263"/>
      <c r="Z44" s="258"/>
      <c r="AA44" s="258"/>
      <c r="AB44" s="258"/>
      <c r="AC44" s="258"/>
      <c r="AD44" s="10"/>
      <c r="AE44" s="10"/>
      <c r="AF44" s="10"/>
      <c r="AG44" s="10"/>
      <c r="AH44" s="10"/>
      <c r="AI44" s="16"/>
      <c r="AJ44" s="10"/>
      <c r="AK44" s="10"/>
      <c r="AL44" s="10"/>
      <c r="AM44" s="10"/>
      <c r="AN44" s="15"/>
      <c r="AO44" s="10"/>
      <c r="AP44" s="10"/>
      <c r="AQ44" s="10"/>
      <c r="AR44" s="16"/>
    </row>
    <row r="45" spans="1:44" ht="12.75" customHeight="1" x14ac:dyDescent="0.25">
      <c r="B45" s="404"/>
      <c r="C45" s="346"/>
      <c r="D45" s="377"/>
      <c r="E45" s="348"/>
      <c r="F45" s="348"/>
      <c r="G45" s="348"/>
      <c r="H45" s="348"/>
      <c r="I45" s="377"/>
      <c r="J45" s="377"/>
      <c r="K45" s="156">
        <f>SUM(D45:J45)</f>
        <v>0</v>
      </c>
      <c r="L45" s="377"/>
      <c r="M45" s="348"/>
      <c r="N45" s="348"/>
      <c r="O45" s="348"/>
      <c r="P45" s="348"/>
      <c r="Q45" s="348"/>
      <c r="R45" s="377"/>
      <c r="S45" s="162">
        <f t="shared" si="14"/>
        <v>0</v>
      </c>
      <c r="T45" s="378">
        <f t="shared" si="15"/>
        <v>0</v>
      </c>
      <c r="U45" s="161">
        <f>C45</f>
        <v>0</v>
      </c>
      <c r="V45" s="73"/>
      <c r="W45" s="16"/>
      <c r="X45" s="16"/>
      <c r="Y45" s="260"/>
      <c r="Z45" s="10"/>
      <c r="AA45" s="10"/>
      <c r="AB45" s="10"/>
      <c r="AC45" s="10"/>
      <c r="AD45" s="10"/>
      <c r="AE45" s="9"/>
      <c r="AF45" s="9"/>
      <c r="AG45" s="9"/>
      <c r="AH45" s="9"/>
      <c r="AI45" s="18"/>
      <c r="AJ45" s="10"/>
      <c r="AK45" s="10"/>
      <c r="AL45" s="10"/>
      <c r="AM45" s="10"/>
      <c r="AN45" s="15"/>
      <c r="AO45" s="10"/>
      <c r="AP45" s="10"/>
      <c r="AQ45" s="10"/>
      <c r="AR45" s="16"/>
    </row>
    <row r="46" spans="1:44" ht="12.75" customHeight="1" x14ac:dyDescent="0.25">
      <c r="B46" s="404"/>
      <c r="C46" s="346"/>
      <c r="D46" s="377"/>
      <c r="E46" s="348"/>
      <c r="F46" s="348"/>
      <c r="G46" s="348"/>
      <c r="H46" s="348"/>
      <c r="I46" s="377"/>
      <c r="J46" s="377"/>
      <c r="K46" s="156">
        <f t="shared" si="13"/>
        <v>0</v>
      </c>
      <c r="L46" s="377"/>
      <c r="M46" s="347"/>
      <c r="N46" s="347"/>
      <c r="O46" s="347"/>
      <c r="P46" s="347"/>
      <c r="Q46" s="347"/>
      <c r="R46" s="377"/>
      <c r="S46" s="162">
        <f t="shared" si="14"/>
        <v>0</v>
      </c>
      <c r="T46" s="378">
        <f t="shared" si="15"/>
        <v>0</v>
      </c>
      <c r="U46" s="161">
        <f>C46</f>
        <v>0</v>
      </c>
      <c r="V46" s="73"/>
      <c r="W46" s="16"/>
      <c r="X46" s="16"/>
      <c r="Y46" s="260"/>
      <c r="Z46" s="10"/>
      <c r="AA46" s="10"/>
      <c r="AB46" s="10"/>
      <c r="AC46" s="10"/>
      <c r="AD46" s="10"/>
      <c r="AE46" s="10"/>
      <c r="AF46" s="10"/>
      <c r="AG46" s="10"/>
      <c r="AH46" s="10"/>
      <c r="AI46" s="16"/>
      <c r="AJ46" s="10"/>
      <c r="AK46" s="10"/>
      <c r="AL46" s="10"/>
      <c r="AM46" s="10"/>
      <c r="AN46" s="15"/>
      <c r="AO46" s="10"/>
      <c r="AP46" s="10"/>
      <c r="AQ46" s="10"/>
      <c r="AR46" s="16"/>
    </row>
    <row r="47" spans="1:44" ht="12.75" customHeight="1" x14ac:dyDescent="0.2">
      <c r="B47" s="404"/>
      <c r="C47" s="346"/>
      <c r="D47" s="377"/>
      <c r="E47" s="348"/>
      <c r="F47" s="348"/>
      <c r="G47" s="348"/>
      <c r="H47" s="348"/>
      <c r="I47" s="377"/>
      <c r="J47" s="377"/>
      <c r="K47" s="156">
        <f t="shared" si="13"/>
        <v>0</v>
      </c>
      <c r="L47" s="377"/>
      <c r="M47" s="377"/>
      <c r="N47" s="377"/>
      <c r="O47" s="377"/>
      <c r="P47" s="377"/>
      <c r="Q47" s="379"/>
      <c r="R47" s="377"/>
      <c r="S47" s="162">
        <f t="shared" si="14"/>
        <v>0</v>
      </c>
      <c r="T47" s="378">
        <f t="shared" si="15"/>
        <v>0</v>
      </c>
      <c r="U47" s="161">
        <f>C47</f>
        <v>0</v>
      </c>
      <c r="V47" s="73"/>
      <c r="W47" s="16"/>
      <c r="X47" s="16"/>
      <c r="Y47" s="10"/>
      <c r="Z47" s="10"/>
      <c r="AA47" s="10"/>
      <c r="AB47" s="10"/>
      <c r="AC47" s="10"/>
      <c r="AD47" s="10"/>
      <c r="AE47" s="10"/>
      <c r="AF47" s="10"/>
      <c r="AG47" s="10"/>
      <c r="AH47" s="10"/>
      <c r="AI47" s="16"/>
      <c r="AJ47" s="10"/>
      <c r="AK47" s="10"/>
      <c r="AL47" s="10"/>
      <c r="AM47" s="10"/>
      <c r="AN47" s="15"/>
      <c r="AO47" s="10"/>
      <c r="AP47" s="10"/>
      <c r="AQ47" s="10"/>
      <c r="AR47" s="16"/>
    </row>
    <row r="48" spans="1:44" ht="12.75" customHeight="1" thickBot="1" x14ac:dyDescent="0.25">
      <c r="B48" s="404"/>
      <c r="C48" s="353"/>
      <c r="D48" s="354"/>
      <c r="E48" s="355"/>
      <c r="F48" s="355"/>
      <c r="G48" s="355"/>
      <c r="H48" s="355"/>
      <c r="I48" s="354"/>
      <c r="J48" s="354"/>
      <c r="K48" s="157">
        <f t="shared" si="13"/>
        <v>0</v>
      </c>
      <c r="L48" s="354"/>
      <c r="M48" s="354"/>
      <c r="N48" s="354"/>
      <c r="O48" s="354"/>
      <c r="P48" s="354"/>
      <c r="Q48" s="354"/>
      <c r="R48" s="354"/>
      <c r="S48" s="163">
        <f>SUM(L48:R48)</f>
        <v>0</v>
      </c>
      <c r="T48" s="380">
        <f>S48+K48</f>
        <v>0</v>
      </c>
      <c r="U48" s="164">
        <f>C48</f>
        <v>0</v>
      </c>
      <c r="V48" s="74"/>
      <c r="W48" s="16"/>
      <c r="X48" s="16"/>
      <c r="Y48" s="10"/>
      <c r="Z48" s="10"/>
      <c r="AA48" s="10"/>
      <c r="AB48" s="10"/>
      <c r="AC48" s="10"/>
      <c r="AD48" s="10"/>
      <c r="AE48" s="10"/>
      <c r="AF48" s="10"/>
      <c r="AG48" s="10"/>
      <c r="AH48" s="10"/>
      <c r="AI48" s="16"/>
      <c r="AJ48" s="10"/>
      <c r="AK48" s="10"/>
      <c r="AL48" s="10"/>
      <c r="AM48" s="10"/>
      <c r="AN48" s="15"/>
      <c r="AO48" s="10"/>
      <c r="AP48" s="10"/>
      <c r="AQ48" s="10"/>
      <c r="AR48" s="16"/>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c r="W49" s="16"/>
      <c r="X49" s="16"/>
      <c r="Y49" s="9"/>
      <c r="Z49" s="9"/>
      <c r="AA49" s="9"/>
      <c r="AB49" s="9"/>
      <c r="AC49" s="9"/>
      <c r="AD49" s="10"/>
      <c r="AE49" s="10"/>
      <c r="AF49" s="10"/>
      <c r="AG49" s="10"/>
      <c r="AH49" s="10"/>
      <c r="AI49" s="16"/>
      <c r="AJ49" s="10"/>
      <c r="AK49" s="10"/>
      <c r="AL49" s="10"/>
      <c r="AM49" s="10"/>
      <c r="AN49" s="15"/>
      <c r="AO49" s="10"/>
      <c r="AP49" s="10"/>
      <c r="AQ49" s="10"/>
      <c r="AR49" s="16"/>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c r="W50" s="16"/>
      <c r="X50" s="16"/>
      <c r="Y50" s="9"/>
      <c r="Z50" s="9"/>
      <c r="AA50" s="9"/>
      <c r="AB50" s="9"/>
      <c r="AC50" s="9"/>
      <c r="AD50" s="10"/>
      <c r="AE50" s="10"/>
      <c r="AF50" s="10"/>
      <c r="AG50" s="10"/>
      <c r="AH50" s="10"/>
      <c r="AI50" s="16"/>
      <c r="AJ50" s="10"/>
      <c r="AK50" s="10"/>
      <c r="AL50" s="10"/>
      <c r="AM50" s="10"/>
      <c r="AN50" s="15"/>
      <c r="AO50" s="10"/>
      <c r="AP50" s="10"/>
      <c r="AQ50" s="10"/>
      <c r="AR50" s="16"/>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c r="W51" s="16"/>
      <c r="X51" s="16"/>
      <c r="Y51" s="10"/>
      <c r="Z51" s="10"/>
      <c r="AA51" s="10"/>
      <c r="AB51" s="10"/>
      <c r="AC51" s="10"/>
      <c r="AD51" s="10"/>
      <c r="AE51" s="10"/>
      <c r="AF51" s="10"/>
      <c r="AG51" s="10"/>
      <c r="AH51" s="10"/>
      <c r="AI51" s="16"/>
      <c r="AJ51" s="10"/>
      <c r="AK51" s="10"/>
      <c r="AL51" s="10"/>
      <c r="AM51" s="10"/>
      <c r="AN51" s="15"/>
      <c r="AO51" s="10"/>
      <c r="AP51" s="10"/>
      <c r="AQ51" s="10"/>
      <c r="AR51" s="16"/>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434" t="s">
        <v>68</v>
      </c>
      <c r="V52" s="435"/>
      <c r="W52" s="264"/>
      <c r="X52" s="16"/>
      <c r="Y52" s="10"/>
      <c r="Z52" s="10"/>
      <c r="AA52" s="10"/>
      <c r="AB52" s="10"/>
      <c r="AC52" s="10"/>
      <c r="AD52" s="10"/>
      <c r="AE52" s="10"/>
      <c r="AF52" s="10"/>
      <c r="AG52" s="10"/>
      <c r="AH52" s="10"/>
      <c r="AI52" s="16"/>
      <c r="AJ52" s="10"/>
      <c r="AK52" s="10"/>
      <c r="AL52" s="10"/>
      <c r="AM52" s="10"/>
      <c r="AN52" s="15"/>
      <c r="AO52" s="10"/>
      <c r="AP52" s="10"/>
      <c r="AQ52" s="10"/>
      <c r="AR52" s="16"/>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420"/>
      <c r="W53" s="264"/>
      <c r="X53" s="16"/>
      <c r="Y53" s="10"/>
      <c r="Z53" s="10"/>
      <c r="AA53" s="10"/>
      <c r="AB53" s="10"/>
      <c r="AC53" s="10"/>
      <c r="AD53" s="10"/>
      <c r="AE53" s="10"/>
      <c r="AF53" s="10"/>
      <c r="AG53" s="10"/>
      <c r="AH53" s="10"/>
      <c r="AI53" s="16"/>
      <c r="AJ53" s="10"/>
      <c r="AK53" s="10"/>
      <c r="AL53" s="10"/>
      <c r="AM53" s="10"/>
      <c r="AN53" s="15"/>
      <c r="AO53" s="10"/>
      <c r="AP53" s="10"/>
      <c r="AQ53" s="10"/>
      <c r="AR53" s="16"/>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c r="AN54" s="15"/>
      <c r="AO54" s="10"/>
      <c r="AP54" s="10"/>
      <c r="AQ54" s="10"/>
      <c r="AR54" s="16"/>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c r="AN55" s="15"/>
      <c r="AO55" s="10"/>
      <c r="AP55" s="10"/>
      <c r="AQ55" s="10"/>
      <c r="AR55" s="16"/>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c r="AN56" s="15"/>
      <c r="AO56" s="10"/>
      <c r="AP56" s="10"/>
      <c r="AQ56" s="10"/>
      <c r="AR56" s="16"/>
    </row>
    <row r="57" spans="1:44" ht="12" customHeight="1" thickBot="1" x14ac:dyDescent="0.3">
      <c r="A57" s="29"/>
      <c r="B57" s="450"/>
      <c r="C57" s="451"/>
      <c r="D57" s="413"/>
      <c r="E57" s="414"/>
      <c r="F57" s="413"/>
      <c r="G57" s="446"/>
      <c r="H57" s="414"/>
      <c r="I57" s="413"/>
      <c r="J57" s="414"/>
      <c r="K57" s="179"/>
      <c r="L57" s="427" t="s">
        <v>79</v>
      </c>
      <c r="M57" s="428"/>
      <c r="N57" s="429" t="s">
        <v>76</v>
      </c>
      <c r="O57" s="430"/>
      <c r="P57" s="395"/>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c r="AN57" s="15"/>
      <c r="AO57" s="10"/>
      <c r="AP57" s="10"/>
      <c r="AQ57" s="10"/>
      <c r="AR57" s="16"/>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c r="AN58" s="15"/>
      <c r="AO58" s="10"/>
      <c r="AP58" s="10"/>
      <c r="AQ58" s="10"/>
      <c r="AR58" s="16"/>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N59" s="15"/>
      <c r="AO59" s="10"/>
      <c r="AP59" s="10"/>
      <c r="AQ59" s="16"/>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c r="AL60" s="15"/>
      <c r="AM60" s="10"/>
      <c r="AN60" s="10"/>
      <c r="AO60" s="10"/>
      <c r="AP60" s="16"/>
    </row>
    <row r="61" spans="1:44" hidden="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c r="AN61" s="15"/>
      <c r="AO61" s="10"/>
      <c r="AP61" s="10"/>
      <c r="AQ61" s="10"/>
      <c r="AR61" s="16"/>
    </row>
    <row r="62" spans="1:44" hidden="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c r="AN62" s="15"/>
      <c r="AO62" s="10"/>
      <c r="AP62" s="10"/>
      <c r="AQ62" s="10"/>
      <c r="AR62" s="16"/>
    </row>
    <row r="63" spans="1:44" hidden="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c r="AN63" s="15"/>
      <c r="AO63" s="10"/>
      <c r="AP63" s="10"/>
      <c r="AQ63" s="10"/>
      <c r="AR63" s="16"/>
    </row>
    <row r="64" spans="1:44" hidden="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c r="AN64" s="15"/>
      <c r="AO64" s="10"/>
      <c r="AP64" s="10"/>
      <c r="AQ64" s="10"/>
      <c r="AR64" s="16"/>
    </row>
    <row r="65" spans="2:44" hidden="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c r="AN65" s="15"/>
      <c r="AO65" s="10"/>
      <c r="AP65" s="10"/>
      <c r="AQ65" s="10"/>
      <c r="AR65" s="16"/>
    </row>
    <row r="66" spans="2:44"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c r="AN66" s="15"/>
      <c r="AO66" s="10"/>
      <c r="AP66" s="10"/>
      <c r="AQ66" s="10"/>
      <c r="AR66" s="16"/>
    </row>
    <row r="67" spans="2:44"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c r="AN67" s="15"/>
      <c r="AO67" s="10"/>
      <c r="AP67" s="10"/>
      <c r="AQ67" s="10"/>
      <c r="AR67" s="16"/>
    </row>
    <row r="68" spans="2:44" hidden="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c r="AN68" s="15"/>
      <c r="AO68" s="10"/>
      <c r="AP68" s="10"/>
      <c r="AQ68" s="10"/>
      <c r="AR68" s="16"/>
    </row>
    <row r="69" spans="2:44" hidden="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c r="AN69" s="15"/>
      <c r="AO69" s="10"/>
      <c r="AP69" s="10"/>
      <c r="AQ69" s="10"/>
      <c r="AR69" s="16"/>
    </row>
    <row r="70" spans="2:44" hidden="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c r="AN70" s="15"/>
      <c r="AO70" s="10"/>
      <c r="AP70" s="10"/>
      <c r="AQ70" s="10"/>
      <c r="AR70" s="16"/>
    </row>
    <row r="71" spans="2:44" hidden="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c r="AN71" s="15"/>
      <c r="AO71" s="10"/>
      <c r="AP71" s="10"/>
      <c r="AQ71" s="10"/>
      <c r="AR71" s="16"/>
    </row>
    <row r="72" spans="2:44" hidden="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c r="AN72" s="15"/>
      <c r="AO72" s="10"/>
      <c r="AP72" s="10"/>
      <c r="AQ72" s="10"/>
      <c r="AR72" s="16"/>
    </row>
    <row r="73" spans="2:44"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c r="AN73" s="15"/>
      <c r="AO73" s="10"/>
      <c r="AP73" s="10"/>
      <c r="AQ73" s="10"/>
      <c r="AR73" s="16"/>
    </row>
    <row r="74" spans="2:44"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c r="AN74" s="15"/>
      <c r="AO74" s="10"/>
      <c r="AP74" s="10"/>
      <c r="AQ74" s="10"/>
      <c r="AR74" s="16"/>
    </row>
    <row r="75" spans="2:44" hidden="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c r="AN75" s="15"/>
      <c r="AO75" s="10"/>
      <c r="AP75" s="10"/>
      <c r="AQ75" s="10"/>
      <c r="AR75" s="16"/>
    </row>
    <row r="76" spans="2:44" hidden="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c r="AN76" s="15"/>
      <c r="AO76" s="10"/>
      <c r="AP76" s="10"/>
      <c r="AQ76" s="10"/>
      <c r="AR76" s="16"/>
    </row>
    <row r="77" spans="2:44" hidden="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c r="AN77" s="15"/>
      <c r="AO77" s="10"/>
      <c r="AP77" s="10"/>
      <c r="AQ77" s="10"/>
      <c r="AR77" s="16"/>
    </row>
    <row r="78" spans="2:44" hidden="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c r="AN78" s="15"/>
      <c r="AO78" s="10"/>
      <c r="AP78" s="10"/>
      <c r="AQ78" s="10"/>
      <c r="AR78" s="16"/>
    </row>
    <row r="79" spans="2:44" hidden="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c r="AN79" s="15"/>
      <c r="AO79" s="10"/>
      <c r="AP79" s="10"/>
      <c r="AQ79" s="10"/>
      <c r="AR79" s="16"/>
    </row>
    <row r="80" spans="2:44"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c r="AN80" s="15"/>
      <c r="AO80" s="10"/>
      <c r="AP80" s="10"/>
      <c r="AQ80" s="10"/>
      <c r="AR80" s="16"/>
    </row>
    <row r="81" spans="2:44"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c r="AN81" s="15"/>
      <c r="AO81" s="10"/>
      <c r="AP81" s="10"/>
      <c r="AQ81" s="10"/>
      <c r="AR81" s="16"/>
    </row>
    <row r="82" spans="2:44" hidden="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c r="AN82" s="15"/>
      <c r="AO82" s="10"/>
      <c r="AP82" s="10"/>
      <c r="AQ82" s="10"/>
      <c r="AR82" s="16"/>
    </row>
    <row r="83" spans="2:44" hidden="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c r="AN83" s="15"/>
      <c r="AO83" s="10"/>
      <c r="AP83" s="10"/>
      <c r="AQ83" s="10"/>
      <c r="AR83" s="16"/>
    </row>
    <row r="84" spans="2:44" hidden="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c r="AN84" s="15"/>
      <c r="AO84" s="10"/>
      <c r="AP84" s="10"/>
      <c r="AQ84" s="10"/>
      <c r="AR84" s="16"/>
    </row>
    <row r="85" spans="2:44" hidden="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c r="AN85" s="15"/>
      <c r="AO85" s="10"/>
      <c r="AP85" s="10"/>
      <c r="AQ85" s="10"/>
      <c r="AR85" s="16"/>
    </row>
    <row r="86" spans="2:44" hidden="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c r="AN86" s="15"/>
      <c r="AO86" s="10"/>
      <c r="AP86" s="10"/>
      <c r="AQ86" s="10"/>
      <c r="AR86" s="16"/>
    </row>
    <row r="87" spans="2:44"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c r="AN87" s="15"/>
      <c r="AO87" s="10"/>
      <c r="AP87" s="10"/>
      <c r="AQ87" s="10"/>
      <c r="AR87" s="16"/>
    </row>
    <row r="88" spans="2:44"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c r="AN88" s="15"/>
      <c r="AO88" s="10"/>
      <c r="AP88" s="10"/>
      <c r="AQ88" s="10"/>
      <c r="AR88" s="16"/>
    </row>
    <row r="89" spans="2:44"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c r="AN89" s="15"/>
      <c r="AO89" s="10"/>
      <c r="AP89" s="10"/>
      <c r="AQ89" s="10"/>
      <c r="AR89" s="16"/>
    </row>
    <row r="90" spans="2:44"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c r="AN90" s="15"/>
      <c r="AO90" s="10"/>
      <c r="AP90" s="10"/>
      <c r="AQ90" s="10"/>
      <c r="AR90" s="16"/>
    </row>
    <row r="91" spans="2:44"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c r="AN91" s="15"/>
      <c r="AO91" s="10"/>
      <c r="AP91" s="10"/>
      <c r="AQ91" s="10"/>
      <c r="AR91" s="16"/>
    </row>
    <row r="92" spans="2:44"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c r="AN92" s="15"/>
      <c r="AO92" s="10"/>
      <c r="AP92" s="10"/>
      <c r="AQ92" s="10"/>
      <c r="AR92" s="16"/>
    </row>
    <row r="93" spans="2:44"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c r="AN93" s="15"/>
      <c r="AO93" s="10"/>
      <c r="AP93" s="10"/>
      <c r="AQ93" s="10"/>
      <c r="AR93" s="16"/>
    </row>
    <row r="94" spans="2:44"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c r="AN94" s="15"/>
      <c r="AO94" s="10"/>
      <c r="AP94" s="10"/>
      <c r="AQ94" s="10"/>
      <c r="AR94" s="16"/>
    </row>
    <row r="95" spans="2:44"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c r="AN95" s="15"/>
      <c r="AO95" s="10"/>
      <c r="AP95" s="10"/>
      <c r="AQ95" s="10"/>
      <c r="AR95" s="16"/>
    </row>
    <row r="96" spans="2:44"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c r="AN96" s="15"/>
      <c r="AO96" s="10"/>
      <c r="AP96" s="10"/>
      <c r="AQ96" s="10"/>
      <c r="AR96" s="16"/>
    </row>
    <row r="97" spans="2:44"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c r="AN97" s="15"/>
      <c r="AO97" s="10"/>
      <c r="AP97" s="10"/>
      <c r="AQ97" s="10"/>
      <c r="AR97" s="16"/>
    </row>
    <row r="98" spans="2:44"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c r="AN98" s="15"/>
      <c r="AO98" s="10"/>
      <c r="AP98" s="10"/>
      <c r="AQ98" s="10"/>
      <c r="AR98" s="16"/>
    </row>
    <row r="99" spans="2:44"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c r="AN99" s="15"/>
      <c r="AO99" s="10"/>
      <c r="AP99" s="10"/>
      <c r="AQ99" s="10"/>
      <c r="AR99" s="16"/>
    </row>
    <row r="100" spans="2:44"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c r="AN100" s="15"/>
      <c r="AO100" s="10"/>
      <c r="AP100" s="10"/>
      <c r="AQ100" s="10"/>
      <c r="AR100" s="16"/>
    </row>
    <row r="101" spans="2:44"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c r="AN101" s="15"/>
      <c r="AO101" s="10"/>
      <c r="AP101" s="10"/>
      <c r="AQ101" s="10"/>
      <c r="AR101" s="16"/>
    </row>
    <row r="102" spans="2:44"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c r="AN102" s="15"/>
      <c r="AO102" s="10"/>
      <c r="AP102" s="10"/>
      <c r="AQ102" s="10"/>
      <c r="AR102" s="16"/>
    </row>
    <row r="103" spans="2:44"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c r="AN103" s="15"/>
      <c r="AO103" s="10"/>
      <c r="AP103" s="10"/>
      <c r="AQ103" s="10"/>
      <c r="AR103" s="16"/>
    </row>
    <row r="104" spans="2:44"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c r="AN104" s="15"/>
      <c r="AO104" s="10"/>
      <c r="AP104" s="10"/>
      <c r="AQ104" s="10"/>
      <c r="AR104" s="16"/>
    </row>
    <row r="105" spans="2:44"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c r="AN105" s="15"/>
      <c r="AO105" s="10"/>
      <c r="AP105" s="10"/>
      <c r="AQ105" s="10"/>
      <c r="AR105" s="16"/>
    </row>
    <row r="106" spans="2:44"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c r="AN106" s="15"/>
      <c r="AO106" s="10"/>
      <c r="AP106" s="10"/>
      <c r="AQ106" s="10"/>
      <c r="AR106" s="16"/>
    </row>
    <row r="107" spans="2:44"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c r="AN107" s="15"/>
      <c r="AO107" s="10"/>
      <c r="AP107" s="10"/>
      <c r="AQ107" s="10"/>
      <c r="AR107" s="16"/>
    </row>
    <row r="108" spans="2:44"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c r="AN108" s="15"/>
      <c r="AO108" s="10"/>
      <c r="AP108" s="10"/>
      <c r="AQ108" s="10"/>
      <c r="AR108" s="16"/>
    </row>
    <row r="109" spans="2:44"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c r="AN109" s="15"/>
      <c r="AO109" s="10"/>
      <c r="AP109" s="10"/>
      <c r="AQ109" s="10"/>
      <c r="AR109" s="16"/>
    </row>
    <row r="110" spans="2:44"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c r="AN110" s="15"/>
      <c r="AO110" s="10"/>
      <c r="AP110" s="10"/>
      <c r="AQ110" s="10"/>
      <c r="AR110" s="16"/>
    </row>
    <row r="111" spans="2:44"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c r="AN111" s="15"/>
      <c r="AO111" s="10"/>
      <c r="AP111" s="10"/>
      <c r="AQ111" s="10"/>
      <c r="AR111" s="16"/>
    </row>
    <row r="112" spans="2:44"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c r="AN112" s="15"/>
      <c r="AO112" s="10"/>
      <c r="AP112" s="10"/>
      <c r="AQ112" s="10"/>
      <c r="AR112" s="16"/>
    </row>
    <row r="113" spans="2:44"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c r="AN113" s="15"/>
      <c r="AO113" s="10"/>
      <c r="AP113" s="10"/>
      <c r="AQ113" s="10"/>
      <c r="AR113" s="16"/>
    </row>
    <row r="114" spans="2:44"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c r="AN114" s="15"/>
      <c r="AO114" s="10"/>
      <c r="AP114" s="10"/>
      <c r="AQ114" s="10"/>
      <c r="AR114" s="16"/>
    </row>
    <row r="115" spans="2:44"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c r="AN115" s="15"/>
      <c r="AO115" s="10"/>
      <c r="AP115" s="10"/>
      <c r="AQ115" s="10"/>
      <c r="AR115" s="16"/>
    </row>
    <row r="116" spans="2:44"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c r="AN116" s="15"/>
      <c r="AO116" s="10"/>
      <c r="AP116" s="10"/>
      <c r="AQ116" s="10"/>
      <c r="AR116" s="16"/>
    </row>
    <row r="117" spans="2:44"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c r="AN117" s="15"/>
      <c r="AO117" s="10"/>
      <c r="AP117" s="10"/>
      <c r="AQ117" s="10"/>
      <c r="AR117" s="16"/>
    </row>
    <row r="118" spans="2:44"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c r="AN118" s="15"/>
      <c r="AO118" s="10"/>
      <c r="AP118" s="10"/>
      <c r="AQ118" s="10"/>
      <c r="AR118" s="16"/>
    </row>
    <row r="119" spans="2:44"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c r="AN119" s="15"/>
      <c r="AO119" s="10"/>
      <c r="AP119" s="10"/>
      <c r="AQ119" s="10"/>
      <c r="AR119" s="16"/>
    </row>
    <row r="120" spans="2:44"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c r="AN120" s="15"/>
      <c r="AO120" s="10"/>
      <c r="AP120" s="10"/>
      <c r="AQ120" s="10"/>
      <c r="AR120" s="16"/>
    </row>
    <row r="121" spans="2:44"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c r="AN121" s="15"/>
      <c r="AO121" s="10"/>
      <c r="AP121" s="10"/>
      <c r="AQ121" s="10"/>
      <c r="AR121" s="16"/>
    </row>
    <row r="122" spans="2:44"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c r="AN122" s="15"/>
      <c r="AO122" s="10"/>
      <c r="AP122" s="10"/>
      <c r="AQ122" s="10"/>
      <c r="AR122" s="16"/>
    </row>
    <row r="123" spans="2:44"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c r="AN123" s="15"/>
      <c r="AO123" s="10"/>
      <c r="AP123" s="10"/>
      <c r="AQ123" s="10"/>
      <c r="AR123" s="16"/>
    </row>
    <row r="124" spans="2:44"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c r="AN124" s="15"/>
      <c r="AO124" s="10"/>
      <c r="AP124" s="10"/>
      <c r="AQ124" s="10"/>
      <c r="AR124" s="16"/>
    </row>
    <row r="125" spans="2:44" x14ac:dyDescent="0.2">
      <c r="B125" s="15"/>
      <c r="C125" s="10"/>
      <c r="D125" s="10"/>
      <c r="E125" s="10"/>
      <c r="F125" s="10"/>
      <c r="G125" s="10"/>
      <c r="H125" s="10"/>
      <c r="I125" s="10"/>
      <c r="J125" s="10"/>
      <c r="K125" s="14"/>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6"/>
      <c r="AJ125" s="22"/>
      <c r="AK125" s="22"/>
      <c r="AL125" s="22"/>
      <c r="AM125" s="22"/>
      <c r="AN125" s="15"/>
      <c r="AO125" s="10"/>
      <c r="AP125" s="10"/>
      <c r="AQ125" s="10"/>
      <c r="AR125" s="16"/>
    </row>
    <row r="126" spans="2:44" x14ac:dyDescent="0.2">
      <c r="B126" s="15"/>
      <c r="C126" s="10"/>
      <c r="D126" s="10"/>
      <c r="E126" s="10"/>
      <c r="F126" s="10"/>
      <c r="G126" s="10"/>
      <c r="H126" s="10"/>
      <c r="I126" s="10"/>
      <c r="J126" s="10"/>
      <c r="K126" s="14"/>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6"/>
      <c r="AJ126" s="16"/>
      <c r="AK126" s="10"/>
      <c r="AL126" s="10"/>
      <c r="AM126" s="10"/>
      <c r="AN126" s="15"/>
      <c r="AO126" s="10"/>
      <c r="AP126" s="10"/>
      <c r="AQ126" s="10"/>
      <c r="AR126" s="16"/>
    </row>
    <row r="127" spans="2:44" x14ac:dyDescent="0.2">
      <c r="B127" s="15"/>
      <c r="C127" s="10"/>
      <c r="D127" s="10"/>
      <c r="E127" s="10"/>
      <c r="F127" s="10"/>
      <c r="G127" s="10"/>
      <c r="H127" s="10"/>
      <c r="I127" s="10"/>
      <c r="J127" s="10"/>
      <c r="K127" s="14"/>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6"/>
      <c r="AJ127" s="9"/>
      <c r="AK127" s="9"/>
      <c r="AL127" s="9"/>
      <c r="AM127" s="9"/>
      <c r="AN127" s="15"/>
      <c r="AO127" s="10"/>
      <c r="AP127" s="10"/>
      <c r="AQ127" s="10"/>
      <c r="AR127" s="16"/>
    </row>
    <row r="128" spans="2:44" x14ac:dyDescent="0.2">
      <c r="B128" s="15"/>
      <c r="C128" s="10"/>
      <c r="D128" s="10"/>
      <c r="E128" s="10"/>
      <c r="F128" s="10"/>
      <c r="G128" s="10"/>
      <c r="H128" s="10"/>
      <c r="I128" s="10"/>
      <c r="J128" s="10"/>
      <c r="K128" s="14"/>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9"/>
      <c r="AK128" s="9"/>
      <c r="AL128" s="9"/>
      <c r="AM128" s="9"/>
      <c r="AN128" s="10"/>
      <c r="AO128" s="10"/>
      <c r="AP128" s="10"/>
      <c r="AQ128" s="10"/>
      <c r="AR128" s="16"/>
    </row>
    <row r="129" spans="2:44" x14ac:dyDescent="0.2">
      <c r="B129" s="15"/>
      <c r="C129" s="10"/>
      <c r="D129" s="10"/>
      <c r="E129" s="10"/>
      <c r="F129" s="10"/>
      <c r="G129" s="10"/>
      <c r="H129" s="10"/>
      <c r="I129" s="10"/>
      <c r="J129" s="10"/>
      <c r="K129" s="14"/>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6"/>
    </row>
    <row r="130" spans="2:44" x14ac:dyDescent="0.2">
      <c r="B130" s="15"/>
      <c r="C130" s="10"/>
      <c r="D130" s="10"/>
      <c r="E130" s="10"/>
      <c r="F130" s="10"/>
      <c r="G130" s="10"/>
      <c r="H130" s="10"/>
      <c r="I130" s="10"/>
      <c r="J130" s="10"/>
      <c r="K130" s="14"/>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6"/>
    </row>
    <row r="131" spans="2:44" x14ac:dyDescent="0.2">
      <c r="B131" s="15"/>
      <c r="C131" s="10"/>
      <c r="D131" s="10"/>
      <c r="E131" s="10"/>
      <c r="F131" s="10"/>
      <c r="G131" s="10"/>
      <c r="H131" s="10"/>
      <c r="I131" s="10"/>
      <c r="J131" s="10"/>
      <c r="K131" s="14"/>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6"/>
    </row>
    <row r="132" spans="2:44" x14ac:dyDescent="0.2">
      <c r="B132" s="15"/>
      <c r="C132" s="10"/>
      <c r="D132" s="10"/>
      <c r="E132" s="10"/>
      <c r="F132" s="10"/>
      <c r="G132" s="10"/>
      <c r="H132" s="10"/>
      <c r="I132" s="10"/>
      <c r="J132" s="10"/>
      <c r="K132" s="14"/>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6"/>
    </row>
    <row r="133" spans="2:44" x14ac:dyDescent="0.2">
      <c r="B133" s="15"/>
      <c r="C133" s="10"/>
      <c r="D133" s="10"/>
      <c r="E133" s="10"/>
      <c r="F133" s="10"/>
      <c r="G133" s="10"/>
      <c r="H133" s="10"/>
      <c r="I133" s="10"/>
      <c r="J133" s="10"/>
      <c r="K133" s="14"/>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6"/>
    </row>
    <row r="134" spans="2:44" x14ac:dyDescent="0.2">
      <c r="B134" s="15"/>
      <c r="C134" s="10"/>
      <c r="D134" s="10"/>
      <c r="E134" s="10"/>
      <c r="F134" s="10"/>
      <c r="G134" s="10"/>
      <c r="H134" s="10"/>
      <c r="I134" s="10"/>
      <c r="J134" s="10"/>
      <c r="K134" s="14"/>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6"/>
    </row>
    <row r="135" spans="2:44" x14ac:dyDescent="0.2">
      <c r="B135" s="15"/>
      <c r="C135" s="10"/>
      <c r="D135" s="10"/>
      <c r="E135" s="10"/>
      <c r="F135" s="10"/>
      <c r="G135" s="10"/>
      <c r="H135" s="10"/>
      <c r="I135" s="10"/>
      <c r="J135" s="10"/>
      <c r="K135" s="14"/>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6"/>
    </row>
    <row r="136" spans="2:44" x14ac:dyDescent="0.2">
      <c r="B136" s="15"/>
      <c r="C136" s="10"/>
      <c r="D136" s="10"/>
      <c r="E136" s="10"/>
      <c r="F136" s="10"/>
      <c r="G136" s="10"/>
      <c r="H136" s="10"/>
      <c r="I136" s="10"/>
      <c r="J136" s="10"/>
      <c r="K136" s="14"/>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6"/>
    </row>
    <row r="137" spans="2:44" x14ac:dyDescent="0.2">
      <c r="B137" s="15"/>
      <c r="C137" s="10"/>
      <c r="D137" s="10"/>
      <c r="E137" s="10"/>
      <c r="F137" s="10"/>
      <c r="G137" s="10"/>
      <c r="H137" s="10"/>
      <c r="I137" s="10"/>
      <c r="J137" s="10"/>
      <c r="K137" s="14"/>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6"/>
    </row>
    <row r="138" spans="2:44" x14ac:dyDescent="0.2">
      <c r="B138" s="15"/>
      <c r="C138" s="10"/>
      <c r="D138" s="10"/>
      <c r="E138" s="10"/>
      <c r="F138" s="10"/>
      <c r="G138" s="10"/>
      <c r="H138" s="10"/>
      <c r="I138" s="10"/>
      <c r="J138" s="10"/>
      <c r="K138" s="14"/>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6"/>
    </row>
    <row r="139" spans="2:44" x14ac:dyDescent="0.2">
      <c r="B139" s="15"/>
      <c r="C139" s="10"/>
      <c r="D139" s="10"/>
      <c r="E139" s="10"/>
      <c r="F139" s="10"/>
      <c r="G139" s="10"/>
      <c r="H139" s="10"/>
      <c r="I139" s="10"/>
      <c r="J139" s="10"/>
      <c r="K139" s="14"/>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6"/>
    </row>
    <row r="140" spans="2:44" x14ac:dyDescent="0.2">
      <c r="B140" s="15"/>
      <c r="C140" s="10"/>
      <c r="D140" s="10"/>
      <c r="E140" s="10"/>
      <c r="F140" s="10"/>
      <c r="G140" s="10"/>
      <c r="H140" s="10"/>
      <c r="I140" s="10"/>
      <c r="J140" s="10"/>
      <c r="K140" s="14"/>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6"/>
    </row>
    <row r="141" spans="2:44" x14ac:dyDescent="0.2">
      <c r="B141" s="15"/>
      <c r="C141" s="10"/>
      <c r="D141" s="10"/>
      <c r="E141" s="10"/>
      <c r="F141" s="10"/>
      <c r="G141" s="10"/>
      <c r="H141" s="10"/>
      <c r="I141" s="10"/>
      <c r="J141" s="10"/>
      <c r="K141" s="14"/>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6"/>
    </row>
    <row r="142" spans="2:44" x14ac:dyDescent="0.2">
      <c r="B142" s="15"/>
      <c r="C142" s="10"/>
      <c r="D142" s="10"/>
      <c r="E142" s="10"/>
      <c r="F142" s="10"/>
      <c r="G142" s="10"/>
      <c r="H142" s="10"/>
      <c r="I142" s="10"/>
      <c r="J142" s="10"/>
      <c r="K142" s="14"/>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6"/>
    </row>
    <row r="143" spans="2:44" x14ac:dyDescent="0.2">
      <c r="B143" s="15"/>
      <c r="C143" s="10"/>
      <c r="D143" s="10"/>
      <c r="E143" s="10"/>
      <c r="F143" s="10"/>
      <c r="G143" s="10"/>
      <c r="H143" s="10"/>
      <c r="I143" s="10"/>
      <c r="J143" s="10"/>
      <c r="K143" s="14"/>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6"/>
    </row>
    <row r="144" spans="2:44" x14ac:dyDescent="0.2">
      <c r="B144" s="15"/>
      <c r="C144" s="10"/>
      <c r="D144" s="10"/>
      <c r="E144" s="10"/>
      <c r="F144" s="10"/>
      <c r="G144" s="10"/>
      <c r="H144" s="10"/>
      <c r="I144" s="10"/>
      <c r="J144" s="10"/>
      <c r="K144" s="14"/>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6"/>
    </row>
    <row r="145" spans="2:44" x14ac:dyDescent="0.2">
      <c r="B145" s="15"/>
      <c r="C145" s="10"/>
      <c r="D145" s="10"/>
      <c r="E145" s="10"/>
      <c r="F145" s="10"/>
      <c r="G145" s="10"/>
      <c r="H145" s="10"/>
      <c r="I145" s="10"/>
      <c r="J145" s="10"/>
      <c r="K145" s="14"/>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6"/>
    </row>
    <row r="146" spans="2:44" x14ac:dyDescent="0.2">
      <c r="B146" s="15"/>
      <c r="C146" s="10"/>
      <c r="D146" s="10"/>
      <c r="E146" s="10"/>
      <c r="F146" s="10"/>
      <c r="G146" s="10"/>
      <c r="H146" s="10"/>
      <c r="I146" s="10"/>
      <c r="J146" s="10"/>
      <c r="K146" s="14"/>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6"/>
    </row>
    <row r="147" spans="2:44" x14ac:dyDescent="0.2">
      <c r="B147" s="15"/>
      <c r="C147" s="10"/>
      <c r="D147" s="10"/>
      <c r="E147" s="10"/>
      <c r="F147" s="10"/>
      <c r="G147" s="10"/>
      <c r="H147" s="10"/>
      <c r="I147" s="10"/>
      <c r="J147" s="10"/>
      <c r="K147" s="14"/>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6"/>
    </row>
    <row r="148" spans="2:44" x14ac:dyDescent="0.2">
      <c r="B148" s="15"/>
      <c r="C148" s="10"/>
      <c r="D148" s="10"/>
      <c r="E148" s="10"/>
      <c r="F148" s="10"/>
      <c r="G148" s="10"/>
      <c r="H148" s="10"/>
      <c r="I148" s="10"/>
      <c r="J148" s="10"/>
      <c r="K148" s="14"/>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6"/>
    </row>
    <row r="149" spans="2:44" x14ac:dyDescent="0.2">
      <c r="B149" s="15"/>
      <c r="C149" s="10"/>
      <c r="D149" s="10"/>
      <c r="E149" s="10"/>
      <c r="F149" s="10"/>
      <c r="G149" s="10"/>
      <c r="H149" s="10"/>
      <c r="I149" s="10"/>
      <c r="J149" s="10"/>
      <c r="K149" s="14"/>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6"/>
    </row>
    <row r="150" spans="2:44" x14ac:dyDescent="0.2">
      <c r="B150" s="15"/>
      <c r="C150" s="10"/>
      <c r="D150" s="10"/>
      <c r="E150" s="10"/>
      <c r="F150" s="10"/>
      <c r="G150" s="10"/>
      <c r="H150" s="10"/>
      <c r="I150" s="10"/>
      <c r="J150" s="10"/>
      <c r="K150" s="14"/>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6"/>
    </row>
    <row r="151" spans="2:44" x14ac:dyDescent="0.2">
      <c r="B151" s="15"/>
      <c r="C151" s="10"/>
      <c r="D151" s="10"/>
      <c r="E151" s="10"/>
      <c r="F151" s="10"/>
      <c r="G151" s="10"/>
      <c r="H151" s="10"/>
      <c r="I151" s="10"/>
      <c r="J151" s="10"/>
      <c r="K151" s="14"/>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6"/>
    </row>
    <row r="152" spans="2:44" x14ac:dyDescent="0.2">
      <c r="B152" s="15"/>
      <c r="C152" s="10"/>
      <c r="D152" s="10"/>
      <c r="E152" s="10"/>
      <c r="F152" s="10"/>
      <c r="G152" s="10"/>
      <c r="H152" s="10"/>
      <c r="I152" s="10"/>
      <c r="J152" s="10"/>
      <c r="K152" s="14"/>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6"/>
    </row>
    <row r="153" spans="2:44" x14ac:dyDescent="0.2">
      <c r="B153" s="15"/>
      <c r="C153" s="10"/>
      <c r="D153" s="10"/>
      <c r="E153" s="10"/>
      <c r="F153" s="10"/>
      <c r="G153" s="10"/>
      <c r="H153" s="10"/>
      <c r="I153" s="10"/>
      <c r="J153" s="10"/>
      <c r="K153" s="14"/>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6"/>
    </row>
    <row r="154" spans="2:44" x14ac:dyDescent="0.2">
      <c r="B154" s="15"/>
      <c r="C154" s="10"/>
      <c r="D154" s="10"/>
      <c r="E154" s="10"/>
      <c r="F154" s="10"/>
      <c r="G154" s="10"/>
      <c r="H154" s="10"/>
      <c r="I154" s="10"/>
      <c r="J154" s="10"/>
      <c r="K154" s="14"/>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6"/>
    </row>
    <row r="155" spans="2:44" x14ac:dyDescent="0.2">
      <c r="B155" s="15"/>
      <c r="C155" s="10"/>
      <c r="D155" s="10"/>
      <c r="E155" s="10"/>
      <c r="F155" s="10"/>
      <c r="G155" s="10"/>
      <c r="H155" s="10"/>
      <c r="I155" s="10"/>
      <c r="J155" s="10"/>
      <c r="K155" s="14"/>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6"/>
    </row>
    <row r="156" spans="2:44" x14ac:dyDescent="0.2">
      <c r="B156" s="15"/>
      <c r="C156" s="10"/>
      <c r="D156" s="10"/>
      <c r="E156" s="10"/>
      <c r="F156" s="10"/>
      <c r="G156" s="10"/>
      <c r="H156" s="10"/>
      <c r="I156" s="10"/>
      <c r="J156" s="10"/>
      <c r="K156" s="14"/>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6"/>
    </row>
    <row r="157" spans="2:44" x14ac:dyDescent="0.2">
      <c r="B157" s="15"/>
      <c r="C157" s="10"/>
      <c r="D157" s="10"/>
      <c r="E157" s="10"/>
      <c r="F157" s="10"/>
      <c r="G157" s="10"/>
      <c r="H157" s="10"/>
      <c r="I157" s="10"/>
      <c r="J157" s="10"/>
      <c r="K157" s="14"/>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6"/>
    </row>
    <row r="158" spans="2:44" x14ac:dyDescent="0.2">
      <c r="B158" s="15"/>
      <c r="C158" s="10"/>
      <c r="D158" s="10"/>
      <c r="E158" s="10"/>
      <c r="F158" s="10"/>
      <c r="G158" s="10"/>
      <c r="H158" s="10"/>
      <c r="I158" s="10"/>
      <c r="J158" s="10"/>
      <c r="K158" s="14"/>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6"/>
    </row>
    <row r="159" spans="2:44" x14ac:dyDescent="0.2">
      <c r="B159" s="15"/>
      <c r="C159" s="10"/>
      <c r="D159" s="10"/>
      <c r="E159" s="10"/>
      <c r="F159" s="10"/>
      <c r="G159" s="10"/>
      <c r="H159" s="10"/>
      <c r="I159" s="10"/>
      <c r="J159" s="10"/>
      <c r="K159" s="14"/>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6"/>
    </row>
    <row r="160" spans="2:44" x14ac:dyDescent="0.2">
      <c r="B160" s="15"/>
      <c r="C160" s="10"/>
      <c r="D160" s="10"/>
      <c r="E160" s="10"/>
      <c r="F160" s="10"/>
      <c r="G160" s="10"/>
      <c r="H160" s="10"/>
      <c r="I160" s="10"/>
      <c r="J160" s="10"/>
      <c r="K160" s="14"/>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6"/>
    </row>
    <row r="161" spans="2:44" x14ac:dyDescent="0.2">
      <c r="B161" s="15"/>
      <c r="C161" s="10"/>
      <c r="D161" s="10"/>
      <c r="E161" s="10"/>
      <c r="F161" s="10"/>
      <c r="G161" s="10"/>
      <c r="H161" s="10"/>
      <c r="I161" s="10"/>
      <c r="J161" s="10"/>
      <c r="K161" s="14"/>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6"/>
    </row>
    <row r="162" spans="2:44" x14ac:dyDescent="0.2">
      <c r="B162" s="15"/>
      <c r="C162" s="10"/>
      <c r="D162" s="10"/>
      <c r="E162" s="10"/>
      <c r="F162" s="10"/>
      <c r="G162" s="10"/>
      <c r="H162" s="10"/>
      <c r="I162" s="10"/>
      <c r="J162" s="10"/>
      <c r="K162" s="14"/>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6"/>
    </row>
    <row r="163" spans="2:44" x14ac:dyDescent="0.2">
      <c r="B163" s="15"/>
      <c r="C163" s="10"/>
      <c r="D163" s="10"/>
      <c r="E163" s="10"/>
      <c r="F163" s="10"/>
      <c r="G163" s="10"/>
      <c r="H163" s="10"/>
      <c r="I163" s="10"/>
      <c r="J163" s="10"/>
      <c r="K163" s="14"/>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6"/>
    </row>
    <row r="164" spans="2:44" x14ac:dyDescent="0.2">
      <c r="B164" s="15"/>
      <c r="C164" s="10"/>
      <c r="D164" s="10"/>
      <c r="E164" s="10"/>
      <c r="F164" s="10"/>
      <c r="G164" s="10"/>
      <c r="H164" s="10"/>
      <c r="I164" s="10"/>
      <c r="J164" s="10"/>
      <c r="K164" s="14"/>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6"/>
    </row>
    <row r="165" spans="2:44" x14ac:dyDescent="0.2">
      <c r="B165" s="15"/>
      <c r="C165" s="10"/>
      <c r="D165" s="10"/>
      <c r="E165" s="10"/>
      <c r="F165" s="10"/>
      <c r="G165" s="10"/>
      <c r="H165" s="10"/>
      <c r="I165" s="10"/>
      <c r="J165" s="10"/>
      <c r="K165" s="14"/>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6"/>
    </row>
    <row r="166" spans="2:44" x14ac:dyDescent="0.2">
      <c r="B166" s="15"/>
      <c r="C166" s="10"/>
      <c r="D166" s="10"/>
      <c r="E166" s="10"/>
      <c r="F166" s="10"/>
      <c r="G166" s="10"/>
      <c r="H166" s="10"/>
      <c r="I166" s="10"/>
      <c r="J166" s="10"/>
      <c r="K166" s="14"/>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6"/>
    </row>
    <row r="167" spans="2:44" x14ac:dyDescent="0.2">
      <c r="B167" s="15"/>
      <c r="C167" s="10"/>
      <c r="D167" s="10"/>
      <c r="E167" s="10"/>
      <c r="F167" s="10"/>
      <c r="G167" s="10"/>
      <c r="H167" s="10"/>
      <c r="I167" s="10"/>
      <c r="J167" s="10"/>
      <c r="K167" s="14"/>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6"/>
    </row>
    <row r="168" spans="2:44" x14ac:dyDescent="0.2">
      <c r="B168" s="15"/>
      <c r="C168" s="10"/>
      <c r="D168" s="10"/>
      <c r="E168" s="10"/>
      <c r="F168" s="10"/>
      <c r="G168" s="10"/>
      <c r="H168" s="10"/>
      <c r="I168" s="10"/>
      <c r="J168" s="10"/>
      <c r="K168" s="14"/>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6"/>
    </row>
    <row r="169" spans="2:44" x14ac:dyDescent="0.2">
      <c r="B169" s="15"/>
      <c r="C169" s="10"/>
      <c r="D169" s="10"/>
      <c r="E169" s="10"/>
      <c r="F169" s="10"/>
      <c r="G169" s="10"/>
      <c r="H169" s="10"/>
      <c r="I169" s="10"/>
      <c r="J169" s="10"/>
      <c r="K169" s="14"/>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6"/>
    </row>
    <row r="170" spans="2:44" x14ac:dyDescent="0.2">
      <c r="B170" s="15"/>
      <c r="C170" s="10"/>
      <c r="D170" s="10"/>
      <c r="E170" s="10"/>
      <c r="F170" s="10"/>
      <c r="G170" s="10"/>
      <c r="H170" s="10"/>
      <c r="I170" s="10"/>
      <c r="J170" s="10"/>
      <c r="K170" s="14"/>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6"/>
    </row>
    <row r="171" spans="2:44" x14ac:dyDescent="0.2">
      <c r="B171" s="15"/>
      <c r="C171" s="10"/>
      <c r="D171" s="10"/>
      <c r="E171" s="10"/>
      <c r="F171" s="10"/>
      <c r="G171" s="10"/>
      <c r="H171" s="10"/>
      <c r="I171" s="10"/>
      <c r="J171" s="10"/>
      <c r="K171" s="14"/>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6"/>
    </row>
    <row r="172" spans="2:44" x14ac:dyDescent="0.2">
      <c r="B172" s="15"/>
      <c r="C172" s="10"/>
      <c r="D172" s="10"/>
      <c r="E172" s="10"/>
      <c r="F172" s="10"/>
      <c r="G172" s="10"/>
      <c r="H172" s="10"/>
      <c r="I172" s="10"/>
      <c r="J172" s="10"/>
      <c r="K172" s="14"/>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6"/>
    </row>
    <row r="173" spans="2:44" x14ac:dyDescent="0.2">
      <c r="B173" s="15"/>
      <c r="C173" s="10"/>
      <c r="D173" s="10"/>
      <c r="E173" s="10"/>
      <c r="F173" s="10"/>
      <c r="G173" s="10"/>
      <c r="H173" s="10"/>
      <c r="I173" s="10"/>
      <c r="J173" s="10"/>
      <c r="K173" s="14"/>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6"/>
    </row>
    <row r="174" spans="2:44" x14ac:dyDescent="0.2">
      <c r="B174" s="15"/>
      <c r="C174" s="10"/>
      <c r="D174" s="10"/>
      <c r="E174" s="10"/>
      <c r="F174" s="10"/>
      <c r="G174" s="10"/>
      <c r="H174" s="10"/>
      <c r="I174" s="10"/>
      <c r="J174" s="10"/>
      <c r="K174" s="14"/>
      <c r="L174" s="10"/>
      <c r="M174" s="10"/>
      <c r="N174" s="10"/>
      <c r="O174" s="10"/>
      <c r="P174" s="10"/>
      <c r="Q174" s="10"/>
      <c r="R174" s="10"/>
      <c r="S174" s="10"/>
      <c r="T174" s="10"/>
      <c r="U174" s="10"/>
      <c r="V174" s="10"/>
      <c r="W174" s="10"/>
      <c r="X174" s="10"/>
      <c r="Y174" s="10"/>
      <c r="Z174" s="10"/>
      <c r="AA174" s="10"/>
      <c r="AB174" s="10"/>
      <c r="AC174" s="10"/>
      <c r="AD174" s="22"/>
      <c r="AE174" s="10"/>
      <c r="AF174" s="10"/>
      <c r="AG174" s="10"/>
      <c r="AH174" s="10"/>
      <c r="AI174" s="10"/>
      <c r="AJ174" s="10"/>
      <c r="AK174" s="10"/>
      <c r="AL174" s="10"/>
      <c r="AM174" s="10"/>
      <c r="AN174" s="10"/>
      <c r="AO174" s="10"/>
      <c r="AP174" s="10"/>
      <c r="AQ174" s="10"/>
      <c r="AR174" s="16"/>
    </row>
    <row r="175" spans="2:44" x14ac:dyDescent="0.2">
      <c r="B175" s="25"/>
      <c r="C175" s="22"/>
      <c r="D175" s="22"/>
      <c r="E175" s="22"/>
      <c r="F175" s="22"/>
      <c r="G175" s="22"/>
      <c r="H175" s="22"/>
      <c r="I175" s="22"/>
      <c r="J175" s="22"/>
      <c r="K175" s="24"/>
      <c r="L175" s="22"/>
      <c r="M175" s="22"/>
      <c r="N175" s="22"/>
      <c r="O175" s="22"/>
      <c r="P175" s="22"/>
      <c r="Q175" s="22"/>
      <c r="R175" s="22"/>
      <c r="S175" s="22"/>
      <c r="T175" s="22"/>
      <c r="U175" s="22"/>
      <c r="V175" s="22"/>
      <c r="W175" s="22"/>
      <c r="X175" s="22"/>
      <c r="Y175" s="10"/>
      <c r="Z175" s="10"/>
      <c r="AA175" s="10"/>
      <c r="AB175" s="10"/>
      <c r="AC175" s="10"/>
      <c r="AE175" s="22"/>
      <c r="AF175" s="22"/>
      <c r="AG175" s="22"/>
      <c r="AH175" s="22"/>
      <c r="AI175" s="22"/>
      <c r="AJ175" s="22"/>
      <c r="AK175" s="22"/>
      <c r="AL175" s="22"/>
      <c r="AM175" s="22"/>
      <c r="AN175" s="22"/>
      <c r="AO175" s="22"/>
      <c r="AP175" s="22"/>
      <c r="AQ175" s="22"/>
      <c r="AR175" s="17"/>
    </row>
    <row r="176" spans="2:44" x14ac:dyDescent="0.2">
      <c r="Y176" s="10"/>
      <c r="Z176" s="10"/>
      <c r="AA176" s="10"/>
      <c r="AB176" s="10"/>
      <c r="AC176" s="10"/>
    </row>
    <row r="177" spans="25:29" x14ac:dyDescent="0.2">
      <c r="Y177" s="10"/>
      <c r="Z177" s="10"/>
      <c r="AA177" s="10"/>
      <c r="AB177" s="10"/>
      <c r="AC177" s="10"/>
    </row>
    <row r="178" spans="25:29" x14ac:dyDescent="0.2">
      <c r="Y178" s="10"/>
      <c r="Z178" s="10"/>
      <c r="AA178" s="10"/>
      <c r="AB178" s="10"/>
      <c r="AC178" s="10"/>
    </row>
    <row r="179" spans="25:29" x14ac:dyDescent="0.2">
      <c r="Y179" s="22"/>
      <c r="Z179" s="22"/>
      <c r="AA179" s="22"/>
      <c r="AB179" s="22"/>
      <c r="AC179" s="22"/>
    </row>
  </sheetData>
  <sheetProtection algorithmName="SHA-512" hashValue="f2fpDUr9FVhWbluqhE6ClKPym7NOZP0xIueV3aDqYKjzffbbt1jHV3eapyaf2LlIG1kkT7GpGFzkOOdUNRQv8A==" saltValue="hB1g8zByIBtykDT7OMrE0Q==" spinCount="100000" sheet="1" selectLockedCells="1"/>
  <mergeCells count="109">
    <mergeCell ref="AH23:AI23"/>
    <mergeCell ref="AB22:AC22"/>
    <mergeCell ref="B19:C19"/>
    <mergeCell ref="AA26:AB26"/>
    <mergeCell ref="AA28:AB28"/>
    <mergeCell ref="F61:F65"/>
    <mergeCell ref="F68:F72"/>
    <mergeCell ref="L12:O12"/>
    <mergeCell ref="C60:D60"/>
    <mergeCell ref="E60:J60"/>
    <mergeCell ref="K60:M60"/>
    <mergeCell ref="B16:C16"/>
    <mergeCell ref="B17:C17"/>
    <mergeCell ref="AA31:AB31"/>
    <mergeCell ref="AA25:AB25"/>
    <mergeCell ref="AA34:AB34"/>
    <mergeCell ref="B57:C57"/>
    <mergeCell ref="AH14:AI14"/>
    <mergeCell ref="AH15:AI15"/>
    <mergeCell ref="AA37:AB37"/>
    <mergeCell ref="AA38:AB38"/>
    <mergeCell ref="AA39:AB39"/>
    <mergeCell ref="L35:O35"/>
    <mergeCell ref="B34:V34"/>
    <mergeCell ref="K5:L5"/>
    <mergeCell ref="J6:K6"/>
    <mergeCell ref="G6:I6"/>
    <mergeCell ref="I7:J7"/>
    <mergeCell ref="AH16:AI16"/>
    <mergeCell ref="AB24:AC24"/>
    <mergeCell ref="F75:F79"/>
    <mergeCell ref="F82:F86"/>
    <mergeCell ref="AB16:AC16"/>
    <mergeCell ref="Y21:AE21"/>
    <mergeCell ref="N60:S60"/>
    <mergeCell ref="U20:U31"/>
    <mergeCell ref="AA35:AB35"/>
    <mergeCell ref="AA36:AB36"/>
    <mergeCell ref="B9:T11"/>
    <mergeCell ref="U7:U18"/>
    <mergeCell ref="B12:F12"/>
    <mergeCell ref="AB23:AC23"/>
    <mergeCell ref="P12:S12"/>
    <mergeCell ref="AH24:AI24"/>
    <mergeCell ref="AH17:AI17"/>
    <mergeCell ref="AH18:AI18"/>
    <mergeCell ref="AH22:AI22"/>
    <mergeCell ref="AA20:AB20"/>
    <mergeCell ref="N31:S31"/>
    <mergeCell ref="B20:C20"/>
    <mergeCell ref="B29:C29"/>
    <mergeCell ref="B21:B28"/>
    <mergeCell ref="B7:D7"/>
    <mergeCell ref="D8:S8"/>
    <mergeCell ref="AA33:AB33"/>
    <mergeCell ref="AB17:AC17"/>
    <mergeCell ref="AB18:AC18"/>
    <mergeCell ref="AA19:AB19"/>
    <mergeCell ref="G12:J12"/>
    <mergeCell ref="AA29:AB29"/>
    <mergeCell ref="AB14:AC14"/>
    <mergeCell ref="B56:C56"/>
    <mergeCell ref="B41:C41"/>
    <mergeCell ref="B42:C42"/>
    <mergeCell ref="B43:C43"/>
    <mergeCell ref="H1:O1"/>
    <mergeCell ref="O6:Q6"/>
    <mergeCell ref="D33:S33"/>
    <mergeCell ref="AA30:AB30"/>
    <mergeCell ref="Y13:AE13"/>
    <mergeCell ref="B6:D6"/>
    <mergeCell ref="I5:J5"/>
    <mergeCell ref="E5:G5"/>
    <mergeCell ref="B1:E1"/>
    <mergeCell ref="B4:D5"/>
    <mergeCell ref="B2:F2"/>
    <mergeCell ref="E3:S3"/>
    <mergeCell ref="E4:S4"/>
    <mergeCell ref="B18:C18"/>
    <mergeCell ref="AB15:AC15"/>
    <mergeCell ref="B13:C14"/>
    <mergeCell ref="B15:C15"/>
    <mergeCell ref="C31:D31"/>
    <mergeCell ref="E31:J31"/>
    <mergeCell ref="L31:M31"/>
    <mergeCell ref="B38:C38"/>
    <mergeCell ref="B39:C39"/>
    <mergeCell ref="B40:C40"/>
    <mergeCell ref="B44:B51"/>
    <mergeCell ref="U35:V35"/>
    <mergeCell ref="P35:S35"/>
    <mergeCell ref="D54:E58"/>
    <mergeCell ref="M59:N59"/>
    <mergeCell ref="U53:V53"/>
    <mergeCell ref="N56:O56"/>
    <mergeCell ref="L55:M55"/>
    <mergeCell ref="N55:O55"/>
    <mergeCell ref="L57:M57"/>
    <mergeCell ref="N57:O57"/>
    <mergeCell ref="L56:M56"/>
    <mergeCell ref="G35:J35"/>
    <mergeCell ref="U52:V52"/>
    <mergeCell ref="B35:F35"/>
    <mergeCell ref="B52:C52"/>
    <mergeCell ref="B36:C37"/>
    <mergeCell ref="F54:H58"/>
    <mergeCell ref="I54:J58"/>
    <mergeCell ref="B58:C58"/>
    <mergeCell ref="B55:C55"/>
  </mergeCells>
  <phoneticPr fontId="3" type="noConversion"/>
  <dataValidations xWindow="843" yWindow="612" count="2">
    <dataValidation allowBlank="1" showInputMessage="1" showErrorMessage="1" promptTitle="HOURS WORKED" prompt="Enter hours worked - minus any overtime." sqref="T53" xr:uid="{00000000-0002-0000-0000-000000000000}"/>
    <dataValidation allowBlank="1" showErrorMessage="1" promptTitle="T&amp;A Transaction Codes:" prompt="Regular (01)_x000a_Other Time\Holiday\Adm Lv (66)_x000a_Credit Hrs Earned (29)_x000a_Credit Hrs Used (50)_x000a_Overtime (21)_x000a_Time-Off Award (61-66)_x000a_Comp Earned (32)_x000a_Comp Used (64)_x000a_Comp Travel Earned (78-32)_x000a_Comp Travel Used (78-64)_x000a_Leave Without Pay (71)" sqref="C44:C48 C21:C25" xr:uid="{00000000-0002-0000-0000-000001000000}"/>
  </dataValidations>
  <pageMargins left="0.5" right="0.25" top="0.25" bottom="0.25" header="0.5" footer="0.5"/>
  <pageSetup scale="79" orientation="landscape" horizontalDpi="300" verticalDpi="300" r:id="rId1"/>
  <headerFooter alignWithMargins="0"/>
  <ignoredErrors>
    <ignoredError sqref="K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175"/>
  <sheetViews>
    <sheetView zoomScale="85" zoomScaleNormal="85"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c r="AN1" s="56"/>
      <c r="AO1" s="9"/>
      <c r="AP1" s="9"/>
      <c r="AQ1" s="9"/>
      <c r="AR1" s="18"/>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c r="AN2" s="15"/>
      <c r="AO2" s="10"/>
      <c r="AP2" s="10"/>
      <c r="AQ2" s="10"/>
      <c r="AR2" s="16"/>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N3" s="15"/>
      <c r="AO3" s="10"/>
      <c r="AP3" s="10"/>
      <c r="AQ3" s="10"/>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N4" s="15"/>
      <c r="AO4" s="10"/>
      <c r="AP4" s="10"/>
      <c r="AQ4" s="10"/>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'PP01'!V5</f>
        <v>0</v>
      </c>
      <c r="W5" s="189"/>
      <c r="X5" s="29"/>
      <c r="Y5" s="10"/>
      <c r="Z5" s="10"/>
      <c r="AA5" s="10"/>
      <c r="AB5" s="10"/>
      <c r="AC5" s="10"/>
      <c r="AD5" s="10"/>
      <c r="AE5" s="10"/>
      <c r="AF5" s="10"/>
      <c r="AG5" s="10"/>
      <c r="AH5" s="10"/>
      <c r="AI5" s="16"/>
      <c r="AJ5" s="10"/>
      <c r="AK5" s="10"/>
      <c r="AL5" s="10"/>
      <c r="AM5" s="10"/>
      <c r="AN5" s="15"/>
      <c r="AO5" s="10"/>
      <c r="AP5" s="10"/>
      <c r="AQ5" s="10"/>
      <c r="AR5" s="17"/>
    </row>
    <row r="6" spans="1:44" ht="12" customHeight="1" thickTop="1" thickBot="1" x14ac:dyDescent="0.3">
      <c r="B6" s="466" t="s">
        <v>51</v>
      </c>
      <c r="C6" s="467"/>
      <c r="D6" s="468"/>
      <c r="E6" s="10"/>
      <c r="F6" s="13" t="s">
        <v>2</v>
      </c>
      <c r="G6" s="557">
        <f>'PP01'!G6</f>
        <v>0</v>
      </c>
      <c r="H6" s="558"/>
      <c r="I6" s="559"/>
      <c r="J6" s="458" t="s">
        <v>24</v>
      </c>
      <c r="K6" s="460"/>
      <c r="L6" s="34">
        <v>2</v>
      </c>
      <c r="M6" s="13" t="s">
        <v>1</v>
      </c>
      <c r="N6" s="169">
        <f>D14</f>
        <v>45683</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N6" s="15"/>
      <c r="AO6" s="10"/>
      <c r="AP6" s="10"/>
      <c r="AQ6" s="10"/>
      <c r="AR6" s="29"/>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N7" s="15"/>
      <c r="AO7" s="10"/>
      <c r="AP7" s="10"/>
      <c r="AQ7" s="10"/>
      <c r="AR7" s="29"/>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'PP01'!V14</f>
        <v>0</v>
      </c>
      <c r="W8" s="10"/>
      <c r="X8" s="16"/>
      <c r="Y8" s="265"/>
      <c r="Z8" s="191"/>
      <c r="AA8" s="561"/>
      <c r="AB8" s="561"/>
      <c r="AC8" s="191"/>
      <c r="AD8" s="191"/>
      <c r="AE8" s="191"/>
      <c r="AF8" s="191"/>
      <c r="AG8" s="191"/>
      <c r="AH8" s="10"/>
      <c r="AI8" s="16"/>
      <c r="AJ8" s="10"/>
      <c r="AK8" s="10"/>
      <c r="AL8" s="10"/>
      <c r="AM8" s="10"/>
      <c r="AN8" s="15"/>
      <c r="AO8" s="10"/>
      <c r="AP8" s="10"/>
      <c r="AQ8" s="10"/>
      <c r="AR8" s="29"/>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N9" s="15"/>
      <c r="AO9" s="10"/>
      <c r="AP9" s="10"/>
      <c r="AQ9" s="10"/>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N10" s="15"/>
      <c r="AO10" s="10"/>
      <c r="AP10" s="10"/>
      <c r="AQ10" s="10"/>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N11" s="15"/>
      <c r="AO11" s="10"/>
      <c r="AP11" s="10"/>
      <c r="AQ11" s="10"/>
    </row>
    <row r="12" spans="1:44" ht="13.5" customHeight="1" thickBot="1" x14ac:dyDescent="0.3">
      <c r="A12" s="57"/>
      <c r="B12" s="436" t="s">
        <v>4</v>
      </c>
      <c r="C12" s="437"/>
      <c r="D12" s="437"/>
      <c r="E12" s="437"/>
      <c r="F12" s="437"/>
      <c r="G12" s="408">
        <f>D14</f>
        <v>45683</v>
      </c>
      <c r="H12" s="433"/>
      <c r="I12" s="433"/>
      <c r="J12" s="433"/>
      <c r="K12" s="94"/>
      <c r="L12" s="542" t="s">
        <v>17</v>
      </c>
      <c r="M12" s="437"/>
      <c r="N12" s="437"/>
      <c r="O12" s="437"/>
      <c r="P12" s="408">
        <f>L14</f>
        <v>45690</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N12" s="15"/>
      <c r="AO12" s="10"/>
      <c r="AP12" s="10"/>
      <c r="AQ12" s="10"/>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N13" s="15"/>
      <c r="AO13" s="10"/>
      <c r="AP13" s="10"/>
      <c r="AQ13" s="10"/>
    </row>
    <row r="14" spans="1:44" ht="13" thickBot="1" x14ac:dyDescent="0.3">
      <c r="A14" s="57"/>
      <c r="B14" s="571"/>
      <c r="C14" s="490"/>
      <c r="D14" s="104">
        <f>'PP01'!R14+1</f>
        <v>45683</v>
      </c>
      <c r="E14" s="105">
        <f t="shared" ref="E14:J14" si="0">D14+1</f>
        <v>45684</v>
      </c>
      <c r="F14" s="105">
        <f t="shared" si="0"/>
        <v>45685</v>
      </c>
      <c r="G14" s="105">
        <f t="shared" si="0"/>
        <v>45686</v>
      </c>
      <c r="H14" s="105">
        <f t="shared" si="0"/>
        <v>45687</v>
      </c>
      <c r="I14" s="105">
        <f t="shared" si="0"/>
        <v>45688</v>
      </c>
      <c r="J14" s="106">
        <f t="shared" si="0"/>
        <v>45689</v>
      </c>
      <c r="K14" s="107"/>
      <c r="L14" s="108">
        <f>J14+1</f>
        <v>45690</v>
      </c>
      <c r="M14" s="108">
        <f t="shared" ref="M14:R14" si="1">L14+1</f>
        <v>45691</v>
      </c>
      <c r="N14" s="108">
        <f t="shared" si="1"/>
        <v>45692</v>
      </c>
      <c r="O14" s="108">
        <f t="shared" si="1"/>
        <v>45693</v>
      </c>
      <c r="P14" s="108">
        <f t="shared" si="1"/>
        <v>45694</v>
      </c>
      <c r="Q14" s="108">
        <f t="shared" si="1"/>
        <v>45695</v>
      </c>
      <c r="R14" s="108">
        <f t="shared" si="1"/>
        <v>45696</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O14" s="15"/>
      <c r="AP14" s="10"/>
      <c r="AQ14" s="10"/>
      <c r="AR14" s="10"/>
    </row>
    <row r="15" spans="1:44" ht="12" customHeight="1" x14ac:dyDescent="0.25">
      <c r="A15" s="57"/>
      <c r="B15" s="399" t="s">
        <v>13</v>
      </c>
      <c r="C15" s="400"/>
      <c r="D15" s="77">
        <f>'PP01'!D15</f>
        <v>0</v>
      </c>
      <c r="E15" s="77">
        <f>'PP01'!E15</f>
        <v>0</v>
      </c>
      <c r="F15" s="77">
        <f>'PP01'!F15</f>
        <v>0</v>
      </c>
      <c r="G15" s="77">
        <f>'PP01'!G15</f>
        <v>0</v>
      </c>
      <c r="H15" s="77">
        <f>'PP01'!H15</f>
        <v>0</v>
      </c>
      <c r="I15" s="77">
        <f>'PP01'!I15</f>
        <v>0</v>
      </c>
      <c r="J15" s="77">
        <f>'PP01'!J15</f>
        <v>0</v>
      </c>
      <c r="K15" s="122"/>
      <c r="L15" s="80">
        <f>'PP01'!L15</f>
        <v>0</v>
      </c>
      <c r="M15" s="80">
        <f>'PP01'!M15</f>
        <v>0</v>
      </c>
      <c r="N15" s="80">
        <f>'PP01'!N15</f>
        <v>0</v>
      </c>
      <c r="O15" s="80">
        <f>'PP01'!O15</f>
        <v>0</v>
      </c>
      <c r="P15" s="80">
        <f>'PP01'!P15</f>
        <v>0</v>
      </c>
      <c r="Q15" s="80">
        <f>'PP01'!Q15</f>
        <v>0</v>
      </c>
      <c r="R15" s="80">
        <f>'PP01'!R15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O15" s="15"/>
      <c r="AP15" s="10"/>
      <c r="AQ15" s="10"/>
      <c r="AR15" s="10"/>
    </row>
    <row r="16" spans="1:44" ht="12" customHeight="1" thickBot="1" x14ac:dyDescent="0.3">
      <c r="A16" s="57"/>
      <c r="B16" s="399" t="s">
        <v>36</v>
      </c>
      <c r="C16" s="400"/>
      <c r="D16" s="77">
        <f>'PP01'!D16</f>
        <v>0</v>
      </c>
      <c r="E16" s="77">
        <f>'PP01'!E16</f>
        <v>0</v>
      </c>
      <c r="F16" s="77">
        <f>'PP01'!F16</f>
        <v>0</v>
      </c>
      <c r="G16" s="77">
        <f>'PP01'!G16</f>
        <v>0</v>
      </c>
      <c r="H16" s="77">
        <f>'PP01'!H16</f>
        <v>0</v>
      </c>
      <c r="I16" s="77">
        <f>'PP01'!I16</f>
        <v>0</v>
      </c>
      <c r="J16" s="77">
        <f>'PP01'!J16</f>
        <v>0</v>
      </c>
      <c r="K16" s="107"/>
      <c r="L16" s="80">
        <f>'PP01'!L16</f>
        <v>0</v>
      </c>
      <c r="M16" s="80">
        <f>'PP01'!M16</f>
        <v>0</v>
      </c>
      <c r="N16" s="80">
        <f>'PP01'!N16</f>
        <v>0</v>
      </c>
      <c r="O16" s="80">
        <f>'PP01'!O16</f>
        <v>0</v>
      </c>
      <c r="P16" s="80">
        <f>'PP01'!P16</f>
        <v>0</v>
      </c>
      <c r="Q16" s="80">
        <f>'PP01'!Q16</f>
        <v>0</v>
      </c>
      <c r="R16" s="80">
        <f>'PP01'!R16</f>
        <v>0</v>
      </c>
      <c r="S16" s="109"/>
      <c r="T16" s="111" t="s">
        <v>28</v>
      </c>
      <c r="U16" s="529"/>
      <c r="V16" s="170">
        <f>'PP01'!V18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O16" s="15"/>
      <c r="AP16" s="10"/>
      <c r="AQ16" s="10"/>
      <c r="AR16" s="10"/>
    </row>
    <row r="17" spans="1:44" ht="12" customHeight="1" x14ac:dyDescent="0.25">
      <c r="A17" s="57"/>
      <c r="B17" s="399" t="s">
        <v>37</v>
      </c>
      <c r="C17" s="400"/>
      <c r="D17" s="77">
        <f>'PP01'!D17</f>
        <v>0</v>
      </c>
      <c r="E17" s="77">
        <f>'PP01'!E17</f>
        <v>0</v>
      </c>
      <c r="F17" s="77">
        <f>'PP01'!F17</f>
        <v>0</v>
      </c>
      <c r="G17" s="77">
        <f>'PP01'!G17</f>
        <v>0</v>
      </c>
      <c r="H17" s="77">
        <f>'PP01'!H17</f>
        <v>0</v>
      </c>
      <c r="I17" s="77">
        <f>'PP01'!I17</f>
        <v>0</v>
      </c>
      <c r="J17" s="77">
        <f>'PP01'!J17</f>
        <v>0</v>
      </c>
      <c r="K17" s="107" t="s">
        <v>16</v>
      </c>
      <c r="L17" s="80">
        <f>'PP01'!L17</f>
        <v>0</v>
      </c>
      <c r="M17" s="80">
        <f>'PP01'!M17</f>
        <v>0</v>
      </c>
      <c r="N17" s="80">
        <f>'PP01'!N17</f>
        <v>0</v>
      </c>
      <c r="O17" s="80">
        <f>'PP01'!O17</f>
        <v>0</v>
      </c>
      <c r="P17" s="80">
        <f>'PP01'!P17</f>
        <v>0</v>
      </c>
      <c r="Q17" s="80">
        <f>'PP01'!Q17</f>
        <v>0</v>
      </c>
      <c r="R17" s="80">
        <f>'PP01'!R17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O17" s="15"/>
      <c r="AP17" s="10"/>
      <c r="AQ17" s="10"/>
      <c r="AR17" s="10"/>
    </row>
    <row r="18" spans="1:44" ht="12" customHeight="1" thickBot="1" x14ac:dyDescent="0.3">
      <c r="A18" s="57"/>
      <c r="B18" s="399" t="s">
        <v>35</v>
      </c>
      <c r="C18" s="400"/>
      <c r="D18" s="78">
        <f>'PP01'!D18</f>
        <v>0</v>
      </c>
      <c r="E18" s="78">
        <f>'PP01'!E18</f>
        <v>0</v>
      </c>
      <c r="F18" s="78">
        <f>'PP01'!F18</f>
        <v>0</v>
      </c>
      <c r="G18" s="77">
        <f>'PP01'!G18</f>
        <v>0</v>
      </c>
      <c r="H18" s="78">
        <f>'PP01'!H18</f>
        <v>0</v>
      </c>
      <c r="I18" s="78">
        <f>'PP01'!I18</f>
        <v>0</v>
      </c>
      <c r="J18" s="78">
        <f>'PP01'!J18</f>
        <v>0</v>
      </c>
      <c r="K18" s="107"/>
      <c r="L18" s="81">
        <f>'PP01'!L18</f>
        <v>0</v>
      </c>
      <c r="M18" s="81">
        <f>'PP01'!M18</f>
        <v>0</v>
      </c>
      <c r="N18" s="81">
        <f>'PP01'!N18</f>
        <v>0</v>
      </c>
      <c r="O18" s="81">
        <f>'PP01'!O18</f>
        <v>0</v>
      </c>
      <c r="P18" s="81">
        <f>'PP01'!P18</f>
        <v>0</v>
      </c>
      <c r="Q18" s="81">
        <f>'PP01'!Q18</f>
        <v>0</v>
      </c>
      <c r="R18" s="81">
        <f>'PP01'!R18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O18" s="15"/>
      <c r="AP18" s="10"/>
      <c r="AQ18" s="10"/>
      <c r="AR18" s="9"/>
    </row>
    <row r="19" spans="1:44" ht="13.5" customHeight="1" thickTop="1" thickBot="1" x14ac:dyDescent="0.3">
      <c r="A19" s="57"/>
      <c r="B19" s="401" t="s">
        <v>15</v>
      </c>
      <c r="C19" s="402"/>
      <c r="D19" s="79">
        <f>'PP01'!D19</f>
        <v>0</v>
      </c>
      <c r="E19" s="79">
        <f>'PP01'!E19</f>
        <v>0</v>
      </c>
      <c r="F19" s="79">
        <f>'PP01'!F19</f>
        <v>0</v>
      </c>
      <c r="G19" s="79">
        <f>'PP01'!G19</f>
        <v>0</v>
      </c>
      <c r="H19" s="79">
        <f>'PP01'!H19</f>
        <v>0</v>
      </c>
      <c r="I19" s="79">
        <f>'PP01'!I19</f>
        <v>0</v>
      </c>
      <c r="J19" s="79">
        <f>'PP01'!J19</f>
        <v>0</v>
      </c>
      <c r="K19" s="107" t="s">
        <v>30</v>
      </c>
      <c r="L19" s="82">
        <f>'PP01'!L19</f>
        <v>0</v>
      </c>
      <c r="M19" s="79">
        <f>'PP01'!M19</f>
        <v>0</v>
      </c>
      <c r="N19" s="79">
        <f>'PP01'!N19</f>
        <v>0</v>
      </c>
      <c r="O19" s="79">
        <f>'PP01'!O19</f>
        <v>0</v>
      </c>
      <c r="P19" s="79">
        <f>'PP01'!P19</f>
        <v>0</v>
      </c>
      <c r="Q19" s="79">
        <f>'PP01'!Q19</f>
        <v>0</v>
      </c>
      <c r="R19" s="79">
        <f>'PP01'!R19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N19" s="15"/>
      <c r="AO19" s="10"/>
      <c r="AP19" s="10"/>
      <c r="AQ19" s="10"/>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N20" s="15"/>
      <c r="AO20" s="10"/>
      <c r="AP20" s="10"/>
      <c r="AQ20" s="10"/>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'PP01'!V27</f>
        <v>0</v>
      </c>
      <c r="W21" s="10"/>
      <c r="X21" s="232"/>
      <c r="Y21" s="464" t="s">
        <v>62</v>
      </c>
      <c r="Z21" s="464"/>
      <c r="AA21" s="464"/>
      <c r="AB21" s="464"/>
      <c r="AC21" s="464"/>
      <c r="AD21" s="464"/>
      <c r="AE21" s="465"/>
      <c r="AF21" s="272"/>
      <c r="AG21" s="272"/>
      <c r="AH21" s="257"/>
      <c r="AI21" s="65"/>
      <c r="AJ21" s="10"/>
      <c r="AK21" s="10"/>
      <c r="AL21" s="10"/>
      <c r="AM21" s="10"/>
      <c r="AN21" s="15"/>
      <c r="AO21" s="10"/>
      <c r="AP21" s="10"/>
      <c r="AQ21" s="10"/>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O22" s="15"/>
      <c r="AP22" s="10"/>
      <c r="AQ22" s="10"/>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O23" s="15"/>
      <c r="AP23" s="10"/>
      <c r="AQ23" s="10"/>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O24" s="15"/>
      <c r="AP24" s="10"/>
      <c r="AQ24" s="10"/>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N25" s="15"/>
      <c r="AO25" s="10"/>
      <c r="AP25" s="10"/>
      <c r="AQ25" s="10"/>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N26" s="15"/>
      <c r="AO26" s="10"/>
      <c r="AP26" s="10"/>
      <c r="AQ26" s="10"/>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N27" s="15"/>
      <c r="AO27" s="10"/>
      <c r="AP27" s="10"/>
      <c r="AQ27" s="10"/>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N28" s="15"/>
      <c r="AO28" s="10"/>
      <c r="AP28" s="10"/>
      <c r="AQ28" s="10"/>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'PP01'!V31</f>
        <v>0</v>
      </c>
      <c r="W29" s="209"/>
      <c r="X29" s="29"/>
      <c r="Y29" s="263"/>
      <c r="Z29" s="257"/>
      <c r="AA29" s="551"/>
      <c r="AB29" s="551"/>
      <c r="AC29" s="257"/>
      <c r="AD29" s="257"/>
      <c r="AE29" s="201"/>
      <c r="AF29" s="201"/>
      <c r="AG29" s="201"/>
      <c r="AH29" s="10"/>
      <c r="AI29" s="16"/>
      <c r="AJ29" s="10"/>
      <c r="AK29" s="10"/>
      <c r="AL29" s="10"/>
      <c r="AM29" s="10"/>
      <c r="AN29" s="15"/>
      <c r="AO29" s="10"/>
      <c r="AP29" s="10"/>
      <c r="AQ29" s="10"/>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N30" s="15"/>
      <c r="AO30" s="10"/>
      <c r="AP30" s="10"/>
      <c r="AQ30" s="10"/>
      <c r="AR30" s="29"/>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N31" s="15"/>
      <c r="AO31" s="10"/>
      <c r="AP31" s="10"/>
      <c r="AQ31" s="10"/>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N32" s="15"/>
      <c r="AO32" s="10"/>
      <c r="AP32" s="10"/>
      <c r="AQ32" s="10"/>
      <c r="AR32" s="30"/>
    </row>
    <row r="33" spans="1:44"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c r="AN33" s="15"/>
      <c r="AO33" s="10"/>
      <c r="AP33" s="10"/>
      <c r="AQ33" s="10"/>
      <c r="AR33" s="16"/>
    </row>
    <row r="34" spans="1:44"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c r="AN34" s="15"/>
      <c r="AO34" s="10"/>
      <c r="AP34" s="10"/>
      <c r="AQ34" s="10"/>
      <c r="AR34" s="16"/>
    </row>
    <row r="35" spans="1:44" ht="13.5" customHeight="1" thickTop="1" thickBot="1" x14ac:dyDescent="0.3">
      <c r="A35" s="57"/>
      <c r="B35" s="436" t="s">
        <v>4</v>
      </c>
      <c r="C35" s="437"/>
      <c r="D35" s="437"/>
      <c r="E35" s="437"/>
      <c r="F35" s="437"/>
      <c r="G35" s="408">
        <f>D37</f>
        <v>45683</v>
      </c>
      <c r="H35" s="433"/>
      <c r="I35" s="433"/>
      <c r="J35" s="433"/>
      <c r="K35" s="94"/>
      <c r="L35" s="437" t="s">
        <v>17</v>
      </c>
      <c r="M35" s="437"/>
      <c r="N35" s="437"/>
      <c r="O35" s="437"/>
      <c r="P35" s="408">
        <f>L37</f>
        <v>45690</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c r="AN35" s="15"/>
      <c r="AO35" s="10"/>
      <c r="AP35" s="10"/>
      <c r="AQ35" s="10"/>
      <c r="AR35" s="16"/>
    </row>
    <row r="36" spans="1:44"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c r="AN36" s="15"/>
      <c r="AO36" s="10"/>
      <c r="AP36" s="10"/>
      <c r="AQ36" s="10"/>
      <c r="AR36" s="16"/>
    </row>
    <row r="37" spans="1:44" ht="10.5" x14ac:dyDescent="0.25">
      <c r="A37" s="57"/>
      <c r="B37" s="442"/>
      <c r="C37" s="443"/>
      <c r="D37" s="136">
        <f t="shared" ref="D37:J37" si="9">D14</f>
        <v>45683</v>
      </c>
      <c r="E37" s="104">
        <f t="shared" si="9"/>
        <v>45684</v>
      </c>
      <c r="F37" s="105">
        <f t="shared" si="9"/>
        <v>45685</v>
      </c>
      <c r="G37" s="105">
        <f t="shared" si="9"/>
        <v>45686</v>
      </c>
      <c r="H37" s="105">
        <f t="shared" si="9"/>
        <v>45687</v>
      </c>
      <c r="I37" s="105">
        <f t="shared" si="9"/>
        <v>45688</v>
      </c>
      <c r="J37" s="106">
        <f t="shared" si="9"/>
        <v>45689</v>
      </c>
      <c r="K37" s="137"/>
      <c r="L37" s="138">
        <f>L14</f>
        <v>45690</v>
      </c>
      <c r="M37" s="139">
        <f t="shared" ref="M37:R37" si="10">M14</f>
        <v>45691</v>
      </c>
      <c r="N37" s="139">
        <f t="shared" si="10"/>
        <v>45692</v>
      </c>
      <c r="O37" s="139">
        <f t="shared" si="10"/>
        <v>45693</v>
      </c>
      <c r="P37" s="139">
        <f t="shared" si="10"/>
        <v>45694</v>
      </c>
      <c r="Q37" s="139">
        <f t="shared" si="10"/>
        <v>45695</v>
      </c>
      <c r="R37" s="140">
        <f t="shared" si="10"/>
        <v>45696</v>
      </c>
      <c r="S37" s="141"/>
      <c r="T37" s="133"/>
      <c r="U37" s="111"/>
      <c r="V37" s="142"/>
      <c r="W37" s="16"/>
      <c r="X37" s="16"/>
      <c r="Y37" s="259"/>
      <c r="Z37" s="258"/>
      <c r="AA37" s="258"/>
      <c r="AB37" s="258"/>
      <c r="AC37" s="258"/>
      <c r="AD37" s="258"/>
      <c r="AE37" s="259"/>
      <c r="AF37" s="259"/>
      <c r="AG37" s="259"/>
      <c r="AH37" s="10"/>
      <c r="AI37" s="16"/>
      <c r="AJ37" s="10"/>
      <c r="AK37" s="10"/>
      <c r="AL37" s="10"/>
      <c r="AM37" s="10"/>
      <c r="AN37" s="15"/>
      <c r="AO37" s="10"/>
      <c r="AP37" s="10"/>
      <c r="AQ37" s="10"/>
      <c r="AR37" s="16"/>
    </row>
    <row r="38" spans="1:44" ht="12" customHeight="1" x14ac:dyDescent="0.25">
      <c r="A38" s="57"/>
      <c r="B38" s="399" t="s">
        <v>13</v>
      </c>
      <c r="C38" s="400"/>
      <c r="D38" s="4"/>
      <c r="E38" s="2"/>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c r="AN38" s="15"/>
      <c r="AO38" s="10"/>
      <c r="AP38" s="10"/>
      <c r="AQ38" s="10"/>
      <c r="AR38" s="16"/>
    </row>
    <row r="39" spans="1:44" ht="12" customHeight="1" x14ac:dyDescent="0.25">
      <c r="A39" s="57"/>
      <c r="B39" s="399" t="s">
        <v>36</v>
      </c>
      <c r="C39" s="400"/>
      <c r="D39" s="4"/>
      <c r="E39" s="2"/>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c r="AN39" s="15"/>
      <c r="AO39" s="10"/>
      <c r="AP39" s="10"/>
      <c r="AQ39" s="10"/>
      <c r="AR39" s="16"/>
    </row>
    <row r="40" spans="1:44" ht="12" customHeight="1" x14ac:dyDescent="0.25">
      <c r="A40" s="57"/>
      <c r="B40" s="401" t="s">
        <v>37</v>
      </c>
      <c r="C40" s="402"/>
      <c r="D40" s="4"/>
      <c r="E40" s="2"/>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c r="AN40" s="15"/>
      <c r="AO40" s="10"/>
      <c r="AP40" s="10"/>
      <c r="AQ40" s="10"/>
      <c r="AR40" s="16"/>
    </row>
    <row r="41" spans="1:44" ht="12" customHeight="1" x14ac:dyDescent="0.25">
      <c r="A41" s="57"/>
      <c r="B41" s="401" t="s">
        <v>35</v>
      </c>
      <c r="C41" s="402"/>
      <c r="D41" s="48"/>
      <c r="E41" s="50"/>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c r="AN41" s="15"/>
      <c r="AO41" s="10"/>
      <c r="AP41" s="10"/>
      <c r="AQ41" s="10"/>
      <c r="AR41" s="16"/>
    </row>
    <row r="42" spans="1:44" ht="13.5" customHeight="1" thickBot="1" x14ac:dyDescent="0.3">
      <c r="A42" s="57"/>
      <c r="B42" s="452" t="s">
        <v>15</v>
      </c>
      <c r="C42" s="453"/>
      <c r="D42" s="5"/>
      <c r="E42" s="3"/>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c r="AN42" s="15"/>
      <c r="AO42" s="10"/>
      <c r="AP42" s="10"/>
      <c r="AQ42" s="10"/>
      <c r="AR42" s="16"/>
    </row>
    <row r="43" spans="1:44"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c r="AN43" s="15"/>
      <c r="AO43" s="10"/>
      <c r="AP43" s="10"/>
      <c r="AQ43" s="10"/>
      <c r="AR43" s="16"/>
    </row>
    <row r="44" spans="1:44"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'PP01'!V44</f>
        <v>0</v>
      </c>
      <c r="W44" s="29"/>
      <c r="X44" s="16"/>
      <c r="Y44" s="10"/>
      <c r="Z44" s="10"/>
      <c r="AA44" s="10"/>
      <c r="AB44" s="10"/>
      <c r="AC44" s="10"/>
      <c r="AD44" s="10"/>
      <c r="AE44" s="10"/>
      <c r="AF44" s="10"/>
      <c r="AG44" s="10"/>
      <c r="AH44" s="10"/>
      <c r="AI44" s="16"/>
      <c r="AJ44" s="10"/>
      <c r="AK44" s="10"/>
      <c r="AL44" s="10"/>
      <c r="AM44" s="10"/>
      <c r="AN44" s="15"/>
      <c r="AO44" s="10"/>
      <c r="AP44" s="10"/>
      <c r="AQ44" s="10"/>
      <c r="AR44" s="16"/>
    </row>
    <row r="45" spans="1:44"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'PP01'!V45</f>
        <v>0</v>
      </c>
      <c r="W45" s="16"/>
      <c r="X45" s="16"/>
      <c r="Y45" s="10"/>
      <c r="Z45" s="10"/>
      <c r="AA45" s="10"/>
      <c r="AB45" s="10"/>
      <c r="AC45" s="10"/>
      <c r="AD45" s="10"/>
      <c r="AE45" s="9"/>
      <c r="AF45" s="9"/>
      <c r="AG45" s="9"/>
      <c r="AH45" s="9"/>
      <c r="AI45" s="18"/>
      <c r="AJ45" s="10"/>
      <c r="AK45" s="10"/>
      <c r="AL45" s="10"/>
      <c r="AM45" s="10"/>
      <c r="AN45" s="15"/>
      <c r="AO45" s="10"/>
      <c r="AP45" s="10"/>
      <c r="AQ45" s="10"/>
      <c r="AR45" s="16"/>
    </row>
    <row r="46" spans="1:44"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'PP01'!V46</f>
        <v>0</v>
      </c>
      <c r="W46" s="16"/>
      <c r="X46" s="16"/>
      <c r="Y46" s="10"/>
      <c r="Z46" s="10"/>
      <c r="AA46" s="10"/>
      <c r="AB46" s="10"/>
      <c r="AC46" s="10"/>
      <c r="AD46" s="10"/>
      <c r="AE46" s="10"/>
      <c r="AF46" s="10"/>
      <c r="AG46" s="10"/>
      <c r="AH46" s="10"/>
      <c r="AI46" s="16"/>
      <c r="AJ46" s="10"/>
      <c r="AK46" s="10"/>
      <c r="AL46" s="10"/>
      <c r="AM46" s="10"/>
      <c r="AN46" s="15"/>
      <c r="AO46" s="10"/>
      <c r="AP46" s="10"/>
      <c r="AQ46" s="10"/>
      <c r="AR46" s="16"/>
    </row>
    <row r="47" spans="1:44"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'PP01'!V47</f>
        <v>0</v>
      </c>
      <c r="W47" s="16"/>
      <c r="X47" s="16"/>
      <c r="Y47" s="10"/>
      <c r="Z47" s="10"/>
      <c r="AA47" s="10"/>
      <c r="AB47" s="10"/>
      <c r="AC47" s="10"/>
      <c r="AD47" s="10"/>
      <c r="AE47" s="10"/>
      <c r="AF47" s="10"/>
      <c r="AG47" s="10"/>
      <c r="AH47" s="10"/>
      <c r="AI47" s="16"/>
      <c r="AJ47" s="10"/>
      <c r="AK47" s="10"/>
      <c r="AL47" s="10"/>
      <c r="AM47" s="10"/>
      <c r="AN47" s="15"/>
      <c r="AO47" s="10"/>
      <c r="AP47" s="10"/>
      <c r="AQ47" s="10"/>
      <c r="AR47" s="16"/>
    </row>
    <row r="48" spans="1:44"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'PP01'!V48</f>
        <v>0</v>
      </c>
      <c r="W48" s="16"/>
      <c r="X48" s="16"/>
      <c r="Y48" s="10"/>
      <c r="Z48" s="10"/>
      <c r="AA48" s="10"/>
      <c r="AB48" s="10"/>
      <c r="AC48" s="10"/>
      <c r="AD48" s="10"/>
      <c r="AE48" s="10"/>
      <c r="AF48" s="10"/>
      <c r="AG48" s="10"/>
      <c r="AH48" s="10"/>
      <c r="AI48" s="16"/>
      <c r="AJ48" s="10"/>
      <c r="AK48" s="10"/>
      <c r="AL48" s="10"/>
      <c r="AM48" s="10"/>
      <c r="AN48" s="15"/>
      <c r="AO48" s="10"/>
      <c r="AP48" s="10"/>
      <c r="AQ48" s="10"/>
      <c r="AR48" s="16"/>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'PP01'!V49</f>
        <v>0</v>
      </c>
      <c r="W49" s="16"/>
      <c r="X49" s="16"/>
      <c r="Y49" s="9"/>
      <c r="Z49" s="9"/>
      <c r="AA49" s="9"/>
      <c r="AB49" s="9"/>
      <c r="AC49" s="9"/>
      <c r="AD49" s="10"/>
      <c r="AE49" s="10"/>
      <c r="AF49" s="10"/>
      <c r="AG49" s="10"/>
      <c r="AH49" s="10"/>
      <c r="AI49" s="16"/>
      <c r="AJ49" s="10"/>
      <c r="AK49" s="10"/>
      <c r="AL49" s="10"/>
      <c r="AM49" s="10"/>
      <c r="AN49" s="15"/>
      <c r="AO49" s="10"/>
      <c r="AP49" s="10"/>
      <c r="AQ49" s="10"/>
      <c r="AR49" s="16"/>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'PP01'!V50</f>
        <v>0</v>
      </c>
      <c r="W50" s="16"/>
      <c r="X50" s="16"/>
      <c r="Y50" s="9"/>
      <c r="Z50" s="9"/>
      <c r="AA50" s="9"/>
      <c r="AB50" s="9"/>
      <c r="AC50" s="9"/>
      <c r="AD50" s="10"/>
      <c r="AE50" s="10"/>
      <c r="AF50" s="10"/>
      <c r="AG50" s="10"/>
      <c r="AH50" s="10"/>
      <c r="AI50" s="16"/>
      <c r="AJ50" s="10"/>
      <c r="AK50" s="10"/>
      <c r="AL50" s="10"/>
      <c r="AM50" s="10"/>
      <c r="AN50" s="15"/>
      <c r="AO50" s="10"/>
      <c r="AP50" s="10"/>
      <c r="AQ50" s="10"/>
      <c r="AR50" s="16"/>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'PP01'!V51</f>
        <v>0</v>
      </c>
      <c r="W51" s="16"/>
      <c r="X51" s="16"/>
      <c r="Y51" s="10"/>
      <c r="Z51" s="10"/>
      <c r="AA51" s="10"/>
      <c r="AB51" s="10"/>
      <c r="AC51" s="10"/>
      <c r="AD51" s="10"/>
      <c r="AE51" s="10"/>
      <c r="AF51" s="10"/>
      <c r="AG51" s="10"/>
      <c r="AH51" s="10"/>
      <c r="AI51" s="16"/>
      <c r="AJ51" s="10"/>
      <c r="AK51" s="10"/>
      <c r="AL51" s="10"/>
      <c r="AM51" s="10"/>
      <c r="AN51" s="15"/>
      <c r="AO51" s="10"/>
      <c r="AP51" s="10"/>
      <c r="AQ51" s="10"/>
      <c r="AR51" s="16"/>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c r="AN52" s="15"/>
      <c r="AO52" s="10"/>
      <c r="AP52" s="10"/>
      <c r="AQ52" s="10"/>
      <c r="AR52" s="16"/>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c r="AN53" s="15"/>
      <c r="AO53" s="10"/>
      <c r="AP53" s="10"/>
      <c r="AQ53" s="10"/>
      <c r="AR53" s="16"/>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c r="AN54" s="15"/>
      <c r="AO54" s="10"/>
      <c r="AP54" s="10"/>
      <c r="AQ54" s="10"/>
      <c r="AR54" s="16"/>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'PP01'!V55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c r="AN55" s="15"/>
      <c r="AO55" s="10"/>
      <c r="AP55" s="10"/>
      <c r="AQ55" s="10"/>
      <c r="AR55" s="16"/>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'PP01'!V56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c r="AN56" s="15"/>
      <c r="AO56" s="10"/>
      <c r="AP56" s="10"/>
      <c r="AQ56" s="10"/>
      <c r="AR56" s="16"/>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'PP01'!V57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c r="AN57" s="15"/>
      <c r="AO57" s="10"/>
      <c r="AP57" s="10"/>
      <c r="AQ57" s="10"/>
      <c r="AR57" s="16"/>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c r="AN58" s="15"/>
      <c r="AO58" s="10"/>
      <c r="AP58" s="10"/>
      <c r="AQ58" s="10"/>
      <c r="AR58" s="16"/>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N59" s="15"/>
      <c r="AO59" s="10"/>
      <c r="AP59" s="10"/>
      <c r="AQ59" s="16"/>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c r="AL60" s="15"/>
      <c r="AM60" s="10"/>
      <c r="AN60" s="10"/>
      <c r="AO60" s="10"/>
      <c r="AP60" s="16"/>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c r="AN61" s="15"/>
      <c r="AO61" s="10"/>
      <c r="AP61" s="10"/>
      <c r="AQ61" s="10"/>
      <c r="AR61" s="16"/>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c r="AN62" s="15"/>
      <c r="AO62" s="10"/>
      <c r="AP62" s="10"/>
      <c r="AQ62" s="10"/>
      <c r="AR62" s="16"/>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c r="AN63" s="15"/>
      <c r="AO63" s="10"/>
      <c r="AP63" s="10"/>
      <c r="AQ63" s="10"/>
      <c r="AR63" s="16"/>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c r="AN64" s="15"/>
      <c r="AO64" s="10"/>
      <c r="AP64" s="10"/>
      <c r="AQ64" s="10"/>
      <c r="AR64" s="16"/>
    </row>
    <row r="65" spans="2:44"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c r="AN65" s="15"/>
      <c r="AO65" s="10"/>
      <c r="AP65" s="10"/>
      <c r="AQ65" s="10"/>
      <c r="AR65" s="16"/>
    </row>
    <row r="66" spans="2:44"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c r="AN66" s="15"/>
      <c r="AO66" s="10"/>
      <c r="AP66" s="10"/>
      <c r="AQ66" s="10"/>
      <c r="AR66" s="16"/>
    </row>
    <row r="67" spans="2:44"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c r="AN67" s="15"/>
      <c r="AO67" s="10"/>
      <c r="AP67" s="10"/>
      <c r="AQ67" s="10"/>
      <c r="AR67" s="16"/>
    </row>
    <row r="68" spans="2:44"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c r="AN68" s="15"/>
      <c r="AO68" s="10"/>
      <c r="AP68" s="10"/>
      <c r="AQ68" s="10"/>
      <c r="AR68" s="16"/>
    </row>
    <row r="69" spans="2:44"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c r="AN69" s="15"/>
      <c r="AO69" s="10"/>
      <c r="AP69" s="10"/>
      <c r="AQ69" s="10"/>
      <c r="AR69" s="16"/>
    </row>
    <row r="70" spans="2:44"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c r="AN70" s="15"/>
      <c r="AO70" s="10"/>
      <c r="AP70" s="10"/>
      <c r="AQ70" s="10"/>
      <c r="AR70" s="16"/>
    </row>
    <row r="71" spans="2:44"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c r="AN71" s="15"/>
      <c r="AO71" s="10"/>
      <c r="AP71" s="10"/>
      <c r="AQ71" s="10"/>
      <c r="AR71" s="16"/>
    </row>
    <row r="72" spans="2:44"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c r="AN72" s="15"/>
      <c r="AO72" s="10"/>
      <c r="AP72" s="10"/>
      <c r="AQ72" s="10"/>
      <c r="AR72" s="16"/>
    </row>
    <row r="73" spans="2:44"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c r="AN73" s="15"/>
      <c r="AO73" s="10"/>
      <c r="AP73" s="10"/>
      <c r="AQ73" s="10"/>
      <c r="AR73" s="16"/>
    </row>
    <row r="74" spans="2:44"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c r="AN74" s="15"/>
      <c r="AO74" s="10"/>
      <c r="AP74" s="10"/>
      <c r="AQ74" s="10"/>
      <c r="AR74" s="16"/>
    </row>
    <row r="75" spans="2:44"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c r="AN75" s="15"/>
      <c r="AO75" s="10"/>
      <c r="AP75" s="10"/>
      <c r="AQ75" s="10"/>
      <c r="AR75" s="16"/>
    </row>
    <row r="76" spans="2:44"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c r="AN76" s="15"/>
      <c r="AO76" s="10"/>
      <c r="AP76" s="10"/>
      <c r="AQ76" s="10"/>
      <c r="AR76" s="16"/>
    </row>
    <row r="77" spans="2:44"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c r="AN77" s="15"/>
      <c r="AO77" s="10"/>
      <c r="AP77" s="10"/>
      <c r="AQ77" s="10"/>
      <c r="AR77" s="16"/>
    </row>
    <row r="78" spans="2:44"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c r="AN78" s="15"/>
      <c r="AO78" s="10"/>
      <c r="AP78" s="10"/>
      <c r="AQ78" s="10"/>
      <c r="AR78" s="16"/>
    </row>
    <row r="79" spans="2:44"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c r="AN79" s="15"/>
      <c r="AO79" s="10"/>
      <c r="AP79" s="10"/>
      <c r="AQ79" s="10"/>
      <c r="AR79" s="16"/>
    </row>
    <row r="80" spans="2:44"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c r="AN80" s="15"/>
      <c r="AO80" s="10"/>
      <c r="AP80" s="10"/>
      <c r="AQ80" s="10"/>
      <c r="AR80" s="16"/>
    </row>
    <row r="81" spans="2:44"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c r="AN81" s="15"/>
      <c r="AO81" s="10"/>
      <c r="AP81" s="10"/>
      <c r="AQ81" s="10"/>
      <c r="AR81" s="16"/>
    </row>
    <row r="82" spans="2:44"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c r="AN82" s="15"/>
      <c r="AO82" s="10"/>
      <c r="AP82" s="10"/>
      <c r="AQ82" s="10"/>
      <c r="AR82" s="16"/>
    </row>
    <row r="83" spans="2:44"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c r="AN83" s="15"/>
      <c r="AO83" s="10"/>
      <c r="AP83" s="10"/>
      <c r="AQ83" s="10"/>
      <c r="AR83" s="16"/>
    </row>
    <row r="84" spans="2:44"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c r="AN84" s="15"/>
      <c r="AO84" s="10"/>
      <c r="AP84" s="10"/>
      <c r="AQ84" s="10"/>
      <c r="AR84" s="16"/>
    </row>
    <row r="85" spans="2:44"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c r="AN85" s="15"/>
      <c r="AO85" s="10"/>
      <c r="AP85" s="10"/>
      <c r="AQ85" s="10"/>
      <c r="AR85" s="16"/>
    </row>
    <row r="86" spans="2:44"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c r="AN86" s="15"/>
      <c r="AO86" s="10"/>
      <c r="AP86" s="10"/>
      <c r="AQ86" s="10"/>
      <c r="AR86" s="16"/>
    </row>
    <row r="87" spans="2:44"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c r="AN87" s="15"/>
      <c r="AO87" s="10"/>
      <c r="AP87" s="10"/>
      <c r="AQ87" s="10"/>
      <c r="AR87" s="16"/>
    </row>
    <row r="88" spans="2:44"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c r="AN88" s="15"/>
      <c r="AO88" s="10"/>
      <c r="AP88" s="10"/>
      <c r="AQ88" s="10"/>
      <c r="AR88" s="16"/>
    </row>
    <row r="89" spans="2:44"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c r="AN89" s="15"/>
      <c r="AO89" s="10"/>
      <c r="AP89" s="10"/>
      <c r="AQ89" s="10"/>
      <c r="AR89" s="16"/>
    </row>
    <row r="90" spans="2:44"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c r="AN90" s="15"/>
      <c r="AO90" s="10"/>
      <c r="AP90" s="10"/>
      <c r="AQ90" s="10"/>
      <c r="AR90" s="16"/>
    </row>
    <row r="91" spans="2:44"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c r="AN91" s="15"/>
      <c r="AO91" s="10"/>
      <c r="AP91" s="10"/>
      <c r="AQ91" s="10"/>
      <c r="AR91" s="16"/>
    </row>
    <row r="92" spans="2:44"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c r="AN92" s="15"/>
      <c r="AO92" s="10"/>
      <c r="AP92" s="10"/>
      <c r="AQ92" s="10"/>
      <c r="AR92" s="16"/>
    </row>
    <row r="93" spans="2:44"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c r="AN93" s="15"/>
      <c r="AO93" s="10"/>
      <c r="AP93" s="10"/>
      <c r="AQ93" s="10"/>
      <c r="AR93" s="16"/>
    </row>
    <row r="94" spans="2:44"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c r="AN94" s="15"/>
      <c r="AO94" s="10"/>
      <c r="AP94" s="10"/>
      <c r="AQ94" s="10"/>
      <c r="AR94" s="16"/>
    </row>
    <row r="95" spans="2:44"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c r="AN95" s="15"/>
      <c r="AO95" s="10"/>
      <c r="AP95" s="10"/>
      <c r="AQ95" s="10"/>
      <c r="AR95" s="16"/>
    </row>
    <row r="96" spans="2:44"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c r="AN96" s="15"/>
      <c r="AO96" s="10"/>
      <c r="AP96" s="10"/>
      <c r="AQ96" s="10"/>
      <c r="AR96" s="16"/>
    </row>
    <row r="97" spans="2:44"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c r="AN97" s="15"/>
      <c r="AO97" s="10"/>
      <c r="AP97" s="10"/>
      <c r="AQ97" s="10"/>
      <c r="AR97" s="16"/>
    </row>
    <row r="98" spans="2:44"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c r="AN98" s="15"/>
      <c r="AO98" s="10"/>
      <c r="AP98" s="10"/>
      <c r="AQ98" s="10"/>
      <c r="AR98" s="16"/>
    </row>
    <row r="99" spans="2:44"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c r="AN99" s="15"/>
      <c r="AO99" s="10"/>
      <c r="AP99" s="10"/>
      <c r="AQ99" s="10"/>
      <c r="AR99" s="16"/>
    </row>
    <row r="100" spans="2:44"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c r="AN100" s="15"/>
      <c r="AO100" s="10"/>
      <c r="AP100" s="10"/>
      <c r="AQ100" s="10"/>
      <c r="AR100" s="16"/>
    </row>
    <row r="101" spans="2:44"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c r="AN101" s="15"/>
      <c r="AO101" s="10"/>
      <c r="AP101" s="10"/>
      <c r="AQ101" s="10"/>
      <c r="AR101" s="16"/>
    </row>
    <row r="102" spans="2:44"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c r="AN102" s="15"/>
      <c r="AO102" s="10"/>
      <c r="AP102" s="10"/>
      <c r="AQ102" s="10"/>
      <c r="AR102" s="16"/>
    </row>
    <row r="103" spans="2:44"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c r="AN103" s="15"/>
      <c r="AO103" s="10"/>
      <c r="AP103" s="10"/>
      <c r="AQ103" s="10"/>
      <c r="AR103" s="16"/>
    </row>
    <row r="104" spans="2:44"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c r="AN104" s="15"/>
      <c r="AO104" s="10"/>
      <c r="AP104" s="10"/>
      <c r="AQ104" s="10"/>
      <c r="AR104" s="16"/>
    </row>
    <row r="105" spans="2:44"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c r="AN105" s="15"/>
      <c r="AO105" s="10"/>
      <c r="AP105" s="10"/>
      <c r="AQ105" s="10"/>
      <c r="AR105" s="16"/>
    </row>
    <row r="106" spans="2:44"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c r="AN106" s="15"/>
      <c r="AO106" s="10"/>
      <c r="AP106" s="10"/>
      <c r="AQ106" s="10"/>
      <c r="AR106" s="16"/>
    </row>
    <row r="107" spans="2:44"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c r="AN107" s="15"/>
      <c r="AO107" s="10"/>
      <c r="AP107" s="10"/>
      <c r="AQ107" s="10"/>
      <c r="AR107" s="16"/>
    </row>
    <row r="108" spans="2:44"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c r="AN108" s="15"/>
      <c r="AO108" s="10"/>
      <c r="AP108" s="10"/>
      <c r="AQ108" s="10"/>
      <c r="AR108" s="16"/>
    </row>
    <row r="109" spans="2:44"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c r="AN109" s="15"/>
      <c r="AO109" s="10"/>
      <c r="AP109" s="10"/>
      <c r="AQ109" s="10"/>
      <c r="AR109" s="16"/>
    </row>
    <row r="110" spans="2:44"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c r="AN110" s="15"/>
      <c r="AO110" s="10"/>
      <c r="AP110" s="10"/>
      <c r="AQ110" s="10"/>
      <c r="AR110" s="16"/>
    </row>
    <row r="111" spans="2:44"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c r="AN111" s="15"/>
      <c r="AO111" s="10"/>
      <c r="AP111" s="10"/>
      <c r="AQ111" s="10"/>
      <c r="AR111" s="16"/>
    </row>
    <row r="112" spans="2:44"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c r="AN112" s="15"/>
      <c r="AO112" s="10"/>
      <c r="AP112" s="10"/>
      <c r="AQ112" s="10"/>
      <c r="AR112" s="16"/>
    </row>
    <row r="113" spans="2:44"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c r="AN113" s="15"/>
      <c r="AO113" s="10"/>
      <c r="AP113" s="10"/>
      <c r="AQ113" s="10"/>
      <c r="AR113" s="16"/>
    </row>
    <row r="114" spans="2:44"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c r="AN114" s="15"/>
      <c r="AO114" s="10"/>
      <c r="AP114" s="10"/>
      <c r="AQ114" s="10"/>
      <c r="AR114" s="16"/>
    </row>
    <row r="115" spans="2:44"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c r="AN115" s="15"/>
      <c r="AO115" s="10"/>
      <c r="AP115" s="10"/>
      <c r="AQ115" s="10"/>
      <c r="AR115" s="16"/>
    </row>
    <row r="116" spans="2:44"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c r="AN116" s="15"/>
      <c r="AO116" s="10"/>
      <c r="AP116" s="10"/>
      <c r="AQ116" s="10"/>
      <c r="AR116" s="16"/>
    </row>
    <row r="117" spans="2:44"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c r="AN117" s="15"/>
      <c r="AO117" s="10"/>
      <c r="AP117" s="10"/>
      <c r="AQ117" s="10"/>
      <c r="AR117" s="16"/>
    </row>
    <row r="118" spans="2:44"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c r="AN118" s="15"/>
      <c r="AO118" s="10"/>
      <c r="AP118" s="10"/>
      <c r="AQ118" s="10"/>
      <c r="AR118" s="16"/>
    </row>
    <row r="119" spans="2:44"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c r="AN119" s="15"/>
      <c r="AO119" s="10"/>
      <c r="AP119" s="10"/>
      <c r="AQ119" s="10"/>
      <c r="AR119" s="16"/>
    </row>
    <row r="120" spans="2:44"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c r="AN120" s="15"/>
      <c r="AO120" s="10"/>
      <c r="AP120" s="10"/>
      <c r="AQ120" s="10"/>
      <c r="AR120" s="16"/>
    </row>
    <row r="121" spans="2:44"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c r="AN121" s="15"/>
      <c r="AO121" s="10"/>
      <c r="AP121" s="10"/>
      <c r="AQ121" s="10"/>
      <c r="AR121" s="16"/>
    </row>
    <row r="122" spans="2:44"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c r="AN122" s="15"/>
      <c r="AO122" s="10"/>
      <c r="AP122" s="10"/>
      <c r="AQ122" s="10"/>
      <c r="AR122" s="16"/>
    </row>
    <row r="123" spans="2:44"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c r="AN123" s="15"/>
      <c r="AO123" s="10"/>
      <c r="AP123" s="10"/>
      <c r="AQ123" s="10"/>
      <c r="AR123" s="16"/>
    </row>
    <row r="124" spans="2:44"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c r="AN124" s="15"/>
      <c r="AO124" s="10"/>
      <c r="AP124" s="10"/>
      <c r="AQ124" s="10"/>
      <c r="AR124" s="16"/>
    </row>
    <row r="125" spans="2:44" x14ac:dyDescent="0.2">
      <c r="B125" s="15"/>
      <c r="C125" s="10"/>
      <c r="D125" s="10"/>
      <c r="E125" s="10"/>
      <c r="F125" s="10"/>
      <c r="G125" s="10"/>
      <c r="H125" s="10"/>
      <c r="I125" s="10"/>
      <c r="J125" s="10"/>
      <c r="K125" s="14"/>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6"/>
      <c r="AJ125" s="22"/>
      <c r="AK125" s="22"/>
      <c r="AL125" s="22"/>
      <c r="AM125" s="22"/>
      <c r="AN125" s="15"/>
      <c r="AO125" s="10"/>
      <c r="AP125" s="10"/>
      <c r="AQ125" s="10"/>
      <c r="AR125" s="16"/>
    </row>
    <row r="126" spans="2:44" x14ac:dyDescent="0.2">
      <c r="B126" s="15"/>
      <c r="C126" s="10"/>
      <c r="D126" s="10"/>
      <c r="E126" s="10"/>
      <c r="F126" s="10"/>
      <c r="G126" s="10"/>
      <c r="H126" s="10"/>
      <c r="I126" s="10"/>
      <c r="J126" s="10"/>
      <c r="K126" s="14"/>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6"/>
      <c r="AJ126" s="16"/>
      <c r="AK126" s="10"/>
      <c r="AL126" s="10"/>
      <c r="AM126" s="10"/>
      <c r="AN126" s="15"/>
      <c r="AO126" s="10"/>
      <c r="AP126" s="10"/>
      <c r="AQ126" s="10"/>
      <c r="AR126" s="16"/>
    </row>
    <row r="127" spans="2:44" x14ac:dyDescent="0.2">
      <c r="B127" s="15"/>
      <c r="C127" s="10"/>
      <c r="D127" s="10"/>
      <c r="E127" s="10"/>
      <c r="F127" s="10"/>
      <c r="G127" s="10"/>
      <c r="H127" s="10"/>
      <c r="I127" s="10"/>
      <c r="J127" s="10"/>
      <c r="K127" s="14"/>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6"/>
      <c r="AJ127" s="9"/>
      <c r="AK127" s="9"/>
      <c r="AL127" s="9"/>
      <c r="AM127" s="9"/>
      <c r="AN127" s="15"/>
      <c r="AO127" s="10"/>
      <c r="AP127" s="10"/>
      <c r="AQ127" s="10"/>
      <c r="AR127" s="16"/>
    </row>
    <row r="128" spans="2:44" x14ac:dyDescent="0.2">
      <c r="B128" s="15"/>
      <c r="C128" s="10"/>
      <c r="D128" s="10"/>
      <c r="E128" s="10"/>
      <c r="F128" s="10"/>
      <c r="G128" s="10"/>
      <c r="H128" s="10"/>
      <c r="I128" s="10"/>
      <c r="J128" s="10"/>
      <c r="K128" s="14"/>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9"/>
      <c r="AK128" s="9"/>
      <c r="AL128" s="9"/>
      <c r="AM128" s="9"/>
      <c r="AN128" s="10"/>
      <c r="AO128" s="10"/>
      <c r="AP128" s="10"/>
      <c r="AQ128" s="10"/>
      <c r="AR128" s="16"/>
    </row>
    <row r="129" spans="2:44" x14ac:dyDescent="0.2">
      <c r="B129" s="15"/>
      <c r="C129" s="10"/>
      <c r="D129" s="10"/>
      <c r="E129" s="10"/>
      <c r="F129" s="10"/>
      <c r="G129" s="10"/>
      <c r="H129" s="10"/>
      <c r="I129" s="10"/>
      <c r="J129" s="10"/>
      <c r="K129" s="14"/>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6"/>
    </row>
    <row r="130" spans="2:44" x14ac:dyDescent="0.2">
      <c r="B130" s="15"/>
      <c r="C130" s="10"/>
      <c r="D130" s="10"/>
      <c r="E130" s="10"/>
      <c r="F130" s="10"/>
      <c r="G130" s="10"/>
      <c r="H130" s="10"/>
      <c r="I130" s="10"/>
      <c r="J130" s="10"/>
      <c r="K130" s="14"/>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6"/>
    </row>
    <row r="131" spans="2:44" x14ac:dyDescent="0.2">
      <c r="B131" s="15"/>
      <c r="C131" s="10"/>
      <c r="D131" s="10"/>
      <c r="E131" s="10"/>
      <c r="F131" s="10"/>
      <c r="G131" s="10"/>
      <c r="H131" s="10"/>
      <c r="I131" s="10"/>
      <c r="J131" s="10"/>
      <c r="K131" s="14"/>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6"/>
    </row>
    <row r="132" spans="2:44" x14ac:dyDescent="0.2">
      <c r="B132" s="15"/>
      <c r="C132" s="10"/>
      <c r="D132" s="10"/>
      <c r="E132" s="10"/>
      <c r="F132" s="10"/>
      <c r="G132" s="10"/>
      <c r="H132" s="10"/>
      <c r="I132" s="10"/>
      <c r="J132" s="10"/>
      <c r="K132" s="14"/>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6"/>
    </row>
    <row r="133" spans="2:44" x14ac:dyDescent="0.2">
      <c r="B133" s="15"/>
      <c r="C133" s="10"/>
      <c r="D133" s="10"/>
      <c r="E133" s="10"/>
      <c r="F133" s="10"/>
      <c r="G133" s="10"/>
      <c r="H133" s="10"/>
      <c r="I133" s="10"/>
      <c r="J133" s="10"/>
      <c r="K133" s="14"/>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6"/>
    </row>
    <row r="134" spans="2:44" x14ac:dyDescent="0.2">
      <c r="B134" s="15"/>
      <c r="C134" s="10"/>
      <c r="D134" s="10"/>
      <c r="E134" s="10"/>
      <c r="F134" s="10"/>
      <c r="G134" s="10"/>
      <c r="H134" s="10"/>
      <c r="I134" s="10"/>
      <c r="J134" s="10"/>
      <c r="K134" s="14"/>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6"/>
    </row>
    <row r="135" spans="2:44" x14ac:dyDescent="0.2">
      <c r="B135" s="15"/>
      <c r="C135" s="10"/>
      <c r="D135" s="10"/>
      <c r="E135" s="10"/>
      <c r="F135" s="10"/>
      <c r="G135" s="10"/>
      <c r="H135" s="10"/>
      <c r="I135" s="10"/>
      <c r="J135" s="10"/>
      <c r="K135" s="14"/>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6"/>
    </row>
    <row r="136" spans="2:44" x14ac:dyDescent="0.2">
      <c r="B136" s="15"/>
      <c r="C136" s="10"/>
      <c r="D136" s="10"/>
      <c r="E136" s="10"/>
      <c r="F136" s="10"/>
      <c r="G136" s="10"/>
      <c r="H136" s="10"/>
      <c r="I136" s="10"/>
      <c r="J136" s="10"/>
      <c r="K136" s="14"/>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6"/>
    </row>
    <row r="137" spans="2:44" x14ac:dyDescent="0.2">
      <c r="B137" s="15"/>
      <c r="C137" s="10"/>
      <c r="D137" s="10"/>
      <c r="E137" s="10"/>
      <c r="F137" s="10"/>
      <c r="G137" s="10"/>
      <c r="H137" s="10"/>
      <c r="I137" s="10"/>
      <c r="J137" s="10"/>
      <c r="K137" s="14"/>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6"/>
    </row>
    <row r="138" spans="2:44" x14ac:dyDescent="0.2">
      <c r="B138" s="15"/>
      <c r="C138" s="10"/>
      <c r="D138" s="10"/>
      <c r="E138" s="10"/>
      <c r="F138" s="10"/>
      <c r="G138" s="10"/>
      <c r="H138" s="10"/>
      <c r="I138" s="10"/>
      <c r="J138" s="10"/>
      <c r="K138" s="14"/>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6"/>
    </row>
    <row r="139" spans="2:44" x14ac:dyDescent="0.2">
      <c r="B139" s="15"/>
      <c r="C139" s="10"/>
      <c r="D139" s="10"/>
      <c r="E139" s="10"/>
      <c r="F139" s="10"/>
      <c r="G139" s="10"/>
      <c r="H139" s="10"/>
      <c r="I139" s="10"/>
      <c r="J139" s="10"/>
      <c r="K139" s="14"/>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6"/>
    </row>
    <row r="140" spans="2:44" x14ac:dyDescent="0.2">
      <c r="B140" s="15"/>
      <c r="C140" s="10"/>
      <c r="D140" s="10"/>
      <c r="E140" s="10"/>
      <c r="F140" s="10"/>
      <c r="G140" s="10"/>
      <c r="H140" s="10"/>
      <c r="I140" s="10"/>
      <c r="J140" s="10"/>
      <c r="K140" s="14"/>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6"/>
    </row>
    <row r="141" spans="2:44" x14ac:dyDescent="0.2">
      <c r="B141" s="15"/>
      <c r="C141" s="10"/>
      <c r="D141" s="10"/>
      <c r="E141" s="10"/>
      <c r="F141" s="10"/>
      <c r="G141" s="10"/>
      <c r="H141" s="10"/>
      <c r="I141" s="10"/>
      <c r="J141" s="10"/>
      <c r="K141" s="14"/>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6"/>
    </row>
    <row r="142" spans="2:44" x14ac:dyDescent="0.2">
      <c r="B142" s="15"/>
      <c r="C142" s="10"/>
      <c r="D142" s="10"/>
      <c r="E142" s="10"/>
      <c r="F142" s="10"/>
      <c r="G142" s="10"/>
      <c r="H142" s="10"/>
      <c r="I142" s="10"/>
      <c r="J142" s="10"/>
      <c r="K142" s="14"/>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6"/>
    </row>
    <row r="143" spans="2:44" x14ac:dyDescent="0.2">
      <c r="B143" s="15"/>
      <c r="C143" s="10"/>
      <c r="D143" s="10"/>
      <c r="E143" s="10"/>
      <c r="F143" s="10"/>
      <c r="G143" s="10"/>
      <c r="H143" s="10"/>
      <c r="I143" s="10"/>
      <c r="J143" s="10"/>
      <c r="K143" s="14"/>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6"/>
    </row>
    <row r="144" spans="2:44" x14ac:dyDescent="0.2">
      <c r="B144" s="15"/>
      <c r="C144" s="10"/>
      <c r="D144" s="10"/>
      <c r="E144" s="10"/>
      <c r="F144" s="10"/>
      <c r="G144" s="10"/>
      <c r="H144" s="10"/>
      <c r="I144" s="10"/>
      <c r="J144" s="10"/>
      <c r="K144" s="14"/>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6"/>
    </row>
    <row r="145" spans="2:44" x14ac:dyDescent="0.2">
      <c r="B145" s="15"/>
      <c r="C145" s="10"/>
      <c r="D145" s="10"/>
      <c r="E145" s="10"/>
      <c r="F145" s="10"/>
      <c r="G145" s="10"/>
      <c r="H145" s="10"/>
      <c r="I145" s="10"/>
      <c r="J145" s="10"/>
      <c r="K145" s="14"/>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6"/>
    </row>
    <row r="146" spans="2:44" x14ac:dyDescent="0.2">
      <c r="B146" s="15"/>
      <c r="C146" s="10"/>
      <c r="D146" s="10"/>
      <c r="E146" s="10"/>
      <c r="F146" s="10"/>
      <c r="G146" s="10"/>
      <c r="H146" s="10"/>
      <c r="I146" s="10"/>
      <c r="J146" s="10"/>
      <c r="K146" s="14"/>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6"/>
    </row>
    <row r="147" spans="2:44" x14ac:dyDescent="0.2">
      <c r="B147" s="15"/>
      <c r="C147" s="10"/>
      <c r="D147" s="10"/>
      <c r="E147" s="10"/>
      <c r="F147" s="10"/>
      <c r="G147" s="10"/>
      <c r="H147" s="10"/>
      <c r="I147" s="10"/>
      <c r="J147" s="10"/>
      <c r="K147" s="14"/>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6"/>
    </row>
    <row r="148" spans="2:44" x14ac:dyDescent="0.2">
      <c r="B148" s="15"/>
      <c r="C148" s="10"/>
      <c r="D148" s="10"/>
      <c r="E148" s="10"/>
      <c r="F148" s="10"/>
      <c r="G148" s="10"/>
      <c r="H148" s="10"/>
      <c r="I148" s="10"/>
      <c r="J148" s="10"/>
      <c r="K148" s="14"/>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6"/>
    </row>
    <row r="149" spans="2:44" x14ac:dyDescent="0.2">
      <c r="B149" s="15"/>
      <c r="C149" s="10"/>
      <c r="D149" s="10"/>
      <c r="E149" s="10"/>
      <c r="F149" s="10"/>
      <c r="G149" s="10"/>
      <c r="H149" s="10"/>
      <c r="I149" s="10"/>
      <c r="J149" s="10"/>
      <c r="K149" s="14"/>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6"/>
    </row>
    <row r="150" spans="2:44" x14ac:dyDescent="0.2">
      <c r="B150" s="15"/>
      <c r="C150" s="10"/>
      <c r="D150" s="10"/>
      <c r="E150" s="10"/>
      <c r="F150" s="10"/>
      <c r="G150" s="10"/>
      <c r="H150" s="10"/>
      <c r="I150" s="10"/>
      <c r="J150" s="10"/>
      <c r="K150" s="14"/>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6"/>
    </row>
    <row r="151" spans="2:44" x14ac:dyDescent="0.2">
      <c r="B151" s="15"/>
      <c r="C151" s="10"/>
      <c r="D151" s="10"/>
      <c r="E151" s="10"/>
      <c r="F151" s="10"/>
      <c r="G151" s="10"/>
      <c r="H151" s="10"/>
      <c r="I151" s="10"/>
      <c r="J151" s="10"/>
      <c r="K151" s="14"/>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6"/>
    </row>
    <row r="152" spans="2:44" x14ac:dyDescent="0.2">
      <c r="B152" s="15"/>
      <c r="C152" s="10"/>
      <c r="D152" s="10"/>
      <c r="E152" s="10"/>
      <c r="F152" s="10"/>
      <c r="G152" s="10"/>
      <c r="H152" s="10"/>
      <c r="I152" s="10"/>
      <c r="J152" s="10"/>
      <c r="K152" s="14"/>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6"/>
    </row>
    <row r="153" spans="2:44" x14ac:dyDescent="0.2">
      <c r="B153" s="15"/>
      <c r="C153" s="10"/>
      <c r="D153" s="10"/>
      <c r="E153" s="10"/>
      <c r="F153" s="10"/>
      <c r="G153" s="10"/>
      <c r="H153" s="10"/>
      <c r="I153" s="10"/>
      <c r="J153" s="10"/>
      <c r="K153" s="14"/>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6"/>
    </row>
    <row r="154" spans="2:44" x14ac:dyDescent="0.2">
      <c r="B154" s="15"/>
      <c r="C154" s="10"/>
      <c r="D154" s="10"/>
      <c r="E154" s="10"/>
      <c r="F154" s="10"/>
      <c r="G154" s="10"/>
      <c r="H154" s="10"/>
      <c r="I154" s="10"/>
      <c r="J154" s="10"/>
      <c r="K154" s="14"/>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6"/>
    </row>
    <row r="155" spans="2:44" x14ac:dyDescent="0.2">
      <c r="B155" s="15"/>
      <c r="C155" s="10"/>
      <c r="D155" s="10"/>
      <c r="E155" s="10"/>
      <c r="F155" s="10"/>
      <c r="G155" s="10"/>
      <c r="H155" s="10"/>
      <c r="I155" s="10"/>
      <c r="J155" s="10"/>
      <c r="K155" s="14"/>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6"/>
    </row>
    <row r="156" spans="2:44" x14ac:dyDescent="0.2">
      <c r="B156" s="15"/>
      <c r="C156" s="10"/>
      <c r="D156" s="10"/>
      <c r="E156" s="10"/>
      <c r="F156" s="10"/>
      <c r="G156" s="10"/>
      <c r="H156" s="10"/>
      <c r="I156" s="10"/>
      <c r="J156" s="10"/>
      <c r="K156" s="14"/>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6"/>
    </row>
    <row r="157" spans="2:44" x14ac:dyDescent="0.2">
      <c r="B157" s="15"/>
      <c r="C157" s="10"/>
      <c r="D157" s="10"/>
      <c r="E157" s="10"/>
      <c r="F157" s="10"/>
      <c r="G157" s="10"/>
      <c r="H157" s="10"/>
      <c r="I157" s="10"/>
      <c r="J157" s="10"/>
      <c r="K157" s="14"/>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6"/>
    </row>
    <row r="158" spans="2:44" x14ac:dyDescent="0.2">
      <c r="B158" s="15"/>
      <c r="C158" s="10"/>
      <c r="D158" s="10"/>
      <c r="E158" s="10"/>
      <c r="F158" s="10"/>
      <c r="G158" s="10"/>
      <c r="H158" s="10"/>
      <c r="I158" s="10"/>
      <c r="J158" s="10"/>
      <c r="K158" s="14"/>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6"/>
    </row>
    <row r="159" spans="2:44" x14ac:dyDescent="0.2">
      <c r="B159" s="15"/>
      <c r="C159" s="10"/>
      <c r="D159" s="10"/>
      <c r="E159" s="10"/>
      <c r="F159" s="10"/>
      <c r="G159" s="10"/>
      <c r="H159" s="10"/>
      <c r="I159" s="10"/>
      <c r="J159" s="10"/>
      <c r="K159" s="14"/>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6"/>
    </row>
    <row r="160" spans="2:44" x14ac:dyDescent="0.2">
      <c r="B160" s="15"/>
      <c r="C160" s="10"/>
      <c r="D160" s="10"/>
      <c r="E160" s="10"/>
      <c r="F160" s="10"/>
      <c r="G160" s="10"/>
      <c r="H160" s="10"/>
      <c r="I160" s="10"/>
      <c r="J160" s="10"/>
      <c r="K160" s="14"/>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6"/>
    </row>
    <row r="161" spans="2:44" x14ac:dyDescent="0.2">
      <c r="B161" s="15"/>
      <c r="C161" s="10"/>
      <c r="D161" s="10"/>
      <c r="E161" s="10"/>
      <c r="F161" s="10"/>
      <c r="G161" s="10"/>
      <c r="H161" s="10"/>
      <c r="I161" s="10"/>
      <c r="J161" s="10"/>
      <c r="K161" s="14"/>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6"/>
    </row>
    <row r="162" spans="2:44" x14ac:dyDescent="0.2">
      <c r="B162" s="15"/>
      <c r="C162" s="10"/>
      <c r="D162" s="10"/>
      <c r="E162" s="10"/>
      <c r="F162" s="10"/>
      <c r="G162" s="10"/>
      <c r="H162" s="10"/>
      <c r="I162" s="10"/>
      <c r="J162" s="10"/>
      <c r="K162" s="14"/>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6"/>
    </row>
    <row r="163" spans="2:44" x14ac:dyDescent="0.2">
      <c r="B163" s="15"/>
      <c r="C163" s="10"/>
      <c r="D163" s="10"/>
      <c r="E163" s="10"/>
      <c r="F163" s="10"/>
      <c r="G163" s="10"/>
      <c r="H163" s="10"/>
      <c r="I163" s="10"/>
      <c r="J163" s="10"/>
      <c r="K163" s="14"/>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6"/>
    </row>
    <row r="164" spans="2:44" x14ac:dyDescent="0.2">
      <c r="B164" s="15"/>
      <c r="C164" s="10"/>
      <c r="D164" s="10"/>
      <c r="E164" s="10"/>
      <c r="F164" s="10"/>
      <c r="G164" s="10"/>
      <c r="H164" s="10"/>
      <c r="I164" s="10"/>
      <c r="J164" s="10"/>
      <c r="K164" s="14"/>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6"/>
    </row>
    <row r="165" spans="2:44" x14ac:dyDescent="0.2">
      <c r="B165" s="15"/>
      <c r="C165" s="10"/>
      <c r="D165" s="10"/>
      <c r="E165" s="10"/>
      <c r="F165" s="10"/>
      <c r="G165" s="10"/>
      <c r="H165" s="10"/>
      <c r="I165" s="10"/>
      <c r="J165" s="10"/>
      <c r="K165" s="14"/>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6"/>
    </row>
    <row r="166" spans="2:44" x14ac:dyDescent="0.2">
      <c r="B166" s="15"/>
      <c r="C166" s="10"/>
      <c r="D166" s="10"/>
      <c r="E166" s="10"/>
      <c r="F166" s="10"/>
      <c r="G166" s="10"/>
      <c r="H166" s="10"/>
      <c r="I166" s="10"/>
      <c r="J166" s="10"/>
      <c r="K166" s="14"/>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6"/>
    </row>
    <row r="167" spans="2:44" x14ac:dyDescent="0.2">
      <c r="B167" s="15"/>
      <c r="C167" s="10"/>
      <c r="D167" s="10"/>
      <c r="E167" s="10"/>
      <c r="F167" s="10"/>
      <c r="G167" s="10"/>
      <c r="H167" s="10"/>
      <c r="I167" s="10"/>
      <c r="J167" s="10"/>
      <c r="K167" s="14"/>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6"/>
    </row>
    <row r="168" spans="2:44" x14ac:dyDescent="0.2">
      <c r="B168" s="15"/>
      <c r="C168" s="10"/>
      <c r="D168" s="10"/>
      <c r="E168" s="10"/>
      <c r="F168" s="10"/>
      <c r="G168" s="10"/>
      <c r="H168" s="10"/>
      <c r="I168" s="10"/>
      <c r="J168" s="10"/>
      <c r="K168" s="14"/>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6"/>
    </row>
    <row r="169" spans="2:44" x14ac:dyDescent="0.2">
      <c r="B169" s="15"/>
      <c r="C169" s="10"/>
      <c r="D169" s="10"/>
      <c r="E169" s="10"/>
      <c r="F169" s="10"/>
      <c r="G169" s="10"/>
      <c r="H169" s="10"/>
      <c r="I169" s="10"/>
      <c r="J169" s="10"/>
      <c r="K169" s="14"/>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6"/>
    </row>
    <row r="170" spans="2:44" x14ac:dyDescent="0.2">
      <c r="B170" s="15"/>
      <c r="C170" s="10"/>
      <c r="D170" s="10"/>
      <c r="E170" s="10"/>
      <c r="F170" s="10"/>
      <c r="G170" s="10"/>
      <c r="H170" s="10"/>
      <c r="I170" s="10"/>
      <c r="J170" s="10"/>
      <c r="K170" s="14"/>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6"/>
    </row>
    <row r="171" spans="2:44" x14ac:dyDescent="0.2">
      <c r="B171" s="15"/>
      <c r="C171" s="10"/>
      <c r="D171" s="10"/>
      <c r="E171" s="10"/>
      <c r="F171" s="10"/>
      <c r="G171" s="10"/>
      <c r="H171" s="10"/>
      <c r="I171" s="10"/>
      <c r="J171" s="10"/>
      <c r="K171" s="14"/>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6"/>
    </row>
    <row r="172" spans="2:44" x14ac:dyDescent="0.2">
      <c r="B172" s="15"/>
      <c r="C172" s="10"/>
      <c r="D172" s="10"/>
      <c r="E172" s="10"/>
      <c r="F172" s="10"/>
      <c r="G172" s="10"/>
      <c r="H172" s="10"/>
      <c r="I172" s="10"/>
      <c r="J172" s="10"/>
      <c r="K172" s="14"/>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6"/>
    </row>
    <row r="173" spans="2:44" x14ac:dyDescent="0.2">
      <c r="B173" s="15"/>
      <c r="C173" s="10"/>
      <c r="D173" s="10"/>
      <c r="E173" s="10"/>
      <c r="F173" s="10"/>
      <c r="G173" s="10"/>
      <c r="H173" s="10"/>
      <c r="I173" s="10"/>
      <c r="J173" s="10"/>
      <c r="K173" s="14"/>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6"/>
    </row>
    <row r="174" spans="2:44" x14ac:dyDescent="0.2">
      <c r="B174" s="15"/>
      <c r="C174" s="10"/>
      <c r="D174" s="10"/>
      <c r="E174" s="10"/>
      <c r="F174" s="10"/>
      <c r="G174" s="10"/>
      <c r="H174" s="10"/>
      <c r="I174" s="10"/>
      <c r="J174" s="10"/>
      <c r="K174" s="14"/>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6"/>
    </row>
    <row r="175" spans="2:44" x14ac:dyDescent="0.2">
      <c r="B175" s="25"/>
      <c r="C175" s="22"/>
      <c r="D175" s="22"/>
      <c r="E175" s="22"/>
      <c r="F175" s="22"/>
      <c r="G175" s="22"/>
      <c r="H175" s="22"/>
      <c r="I175" s="22"/>
      <c r="J175" s="22"/>
      <c r="K175" s="24"/>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17"/>
    </row>
  </sheetData>
  <sheetProtection algorithmName="SHA-512" hashValue="nyLZGRx6cGI8K0vki9eM2mKbEOi2jfuJvutqYRF+NQHnTQo3KFuePGsXQiye/U2WpdRlQHjjMi6JT1zyDsYrGw==" saltValue="PlM+5TWMvq3WCV6J2BrHgA==" spinCount="100000" sheet="1" selectLockedCells="1"/>
  <mergeCells count="103">
    <mergeCell ref="U7:U18"/>
    <mergeCell ref="U20:U31"/>
    <mergeCell ref="B7:D7"/>
    <mergeCell ref="B19:C19"/>
    <mergeCell ref="B20:C20"/>
    <mergeCell ref="B29:C29"/>
    <mergeCell ref="B36:C37"/>
    <mergeCell ref="E60:J60"/>
    <mergeCell ref="K60:M60"/>
    <mergeCell ref="B58:C58"/>
    <mergeCell ref="B43:C43"/>
    <mergeCell ref="G35:J35"/>
    <mergeCell ref="B13:C14"/>
    <mergeCell ref="B15:C15"/>
    <mergeCell ref="B16:C16"/>
    <mergeCell ref="B17:C17"/>
    <mergeCell ref="D33:S33"/>
    <mergeCell ref="L35:O35"/>
    <mergeCell ref="P35:S35"/>
    <mergeCell ref="M59:N59"/>
    <mergeCell ref="L31:M31"/>
    <mergeCell ref="N31:S31"/>
    <mergeCell ref="F61:F65"/>
    <mergeCell ref="D54:E58"/>
    <mergeCell ref="B18:C18"/>
    <mergeCell ref="B40:C40"/>
    <mergeCell ref="B41:C41"/>
    <mergeCell ref="B38:C38"/>
    <mergeCell ref="Y21:AE21"/>
    <mergeCell ref="B55:C55"/>
    <mergeCell ref="B56:C56"/>
    <mergeCell ref="N57:O57"/>
    <mergeCell ref="L55:M55"/>
    <mergeCell ref="N55:O55"/>
    <mergeCell ref="B57:C57"/>
    <mergeCell ref="B52:C52"/>
    <mergeCell ref="B21:B28"/>
    <mergeCell ref="B44:B51"/>
    <mergeCell ref="B35:F35"/>
    <mergeCell ref="B34:V34"/>
    <mergeCell ref="B39:C39"/>
    <mergeCell ref="B42:C42"/>
    <mergeCell ref="N60:S60"/>
    <mergeCell ref="C31:D31"/>
    <mergeCell ref="E31:J31"/>
    <mergeCell ref="C60:D60"/>
    <mergeCell ref="F68:F72"/>
    <mergeCell ref="F75:F79"/>
    <mergeCell ref="F82:F86"/>
    <mergeCell ref="AA8:AB8"/>
    <mergeCell ref="AA9:AB9"/>
    <mergeCell ref="AA10:AB10"/>
    <mergeCell ref="AB14:AC14"/>
    <mergeCell ref="AB15:AC15"/>
    <mergeCell ref="AA31:AB31"/>
    <mergeCell ref="AB24:AC24"/>
    <mergeCell ref="AA26:AB26"/>
    <mergeCell ref="AA28:AB28"/>
    <mergeCell ref="AB18:AC18"/>
    <mergeCell ref="AB22:AC22"/>
    <mergeCell ref="AB23:AC23"/>
    <mergeCell ref="AA35:AB35"/>
    <mergeCell ref="U52:V52"/>
    <mergeCell ref="U53:V53"/>
    <mergeCell ref="U35:V35"/>
    <mergeCell ref="L56:M56"/>
    <mergeCell ref="N56:O56"/>
    <mergeCell ref="F54:H58"/>
    <mergeCell ref="I54:J58"/>
    <mergeCell ref="L57:M57"/>
    <mergeCell ref="AG13:AH13"/>
    <mergeCell ref="AH14:AI14"/>
    <mergeCell ref="AH15:AI15"/>
    <mergeCell ref="AH16:AI16"/>
    <mergeCell ref="AH17:AI17"/>
    <mergeCell ref="AH18:AI18"/>
    <mergeCell ref="Y13:AE13"/>
    <mergeCell ref="AA33:AB33"/>
    <mergeCell ref="AA34:AB34"/>
    <mergeCell ref="AA29:AB29"/>
    <mergeCell ref="AA30:AB30"/>
    <mergeCell ref="AB17:AC17"/>
    <mergeCell ref="AB16:AC16"/>
    <mergeCell ref="H1:O1"/>
    <mergeCell ref="B2:D2"/>
    <mergeCell ref="O6:Q6"/>
    <mergeCell ref="G12:J12"/>
    <mergeCell ref="L12:O12"/>
    <mergeCell ref="P12:S12"/>
    <mergeCell ref="F5:H5"/>
    <mergeCell ref="J5:K5"/>
    <mergeCell ref="B1:F1"/>
    <mergeCell ref="E3:S3"/>
    <mergeCell ref="B12:F12"/>
    <mergeCell ref="B4:D5"/>
    <mergeCell ref="I7:J7"/>
    <mergeCell ref="J6:K6"/>
    <mergeCell ref="B6:D6"/>
    <mergeCell ref="G6:I6"/>
    <mergeCell ref="E4:S4"/>
    <mergeCell ref="L5:M5"/>
    <mergeCell ref="D8:S8"/>
    <mergeCell ref="B9:T11"/>
  </mergeCells>
  <phoneticPr fontId="3" type="noConversion"/>
  <dataValidations count="2">
    <dataValidation allowBlank="1" showInputMessage="1" showErrorMessage="1" promptTitle="HOURS WORKED" prompt="Enter hours worked - minus any overtime." sqref="T53" xr:uid="{00000000-0002-0000-0100-000000000000}"/>
    <dataValidation allowBlank="1" showErrorMessage="1" promptTitle="T&amp;A Transaction Codes:" prompt="Regular (01)_x000a_Other Time\Holiday\Adm Lv (66)_x000a_Credit Hrs Earned (29)_x000a_Credit Hrs Used (50)_x000a_Overtime (21)_x000a_Time-Off Award (61-66)_x000a_Comp Earned (32)_x000a_Comp Used (64)_x000a_Comp Travel Earned (78-32)_x000a_Comp Travel Used (78-64)_x000a_Leave Without Pay (71)" sqref="C44:C48 C21:C25" xr:uid="{00000000-0002-0000-0100-000001000000}"/>
  </dataValidations>
  <pageMargins left="0.5" right="0.25" top="0.25" bottom="0.25" header="0.5" footer="0.5"/>
  <pageSetup scale="78" orientation="landscape" r:id="rId1"/>
  <headerFooter alignWithMargins="0"/>
  <ignoredErrors>
    <ignoredError sqref="K2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175"/>
  <sheetViews>
    <sheetView zoomScale="85" zoomScaleNormal="85"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c r="AN1" s="56"/>
      <c r="AO1" s="9"/>
      <c r="AP1" s="9"/>
      <c r="AQ1" s="9"/>
      <c r="AR1" s="18"/>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c r="AN2" s="15"/>
      <c r="AO2" s="10"/>
      <c r="AP2" s="10"/>
      <c r="AQ2" s="10"/>
      <c r="AR2" s="16"/>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N3" s="15"/>
      <c r="AO3" s="10"/>
      <c r="AP3" s="10"/>
      <c r="AQ3" s="10"/>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N4" s="15"/>
      <c r="AO4" s="10"/>
      <c r="AP4" s="10"/>
      <c r="AQ4" s="10"/>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'PP02'!V5</f>
        <v>0</v>
      </c>
      <c r="W5" s="189"/>
      <c r="X5" s="29"/>
      <c r="Y5" s="10"/>
      <c r="Z5" s="10"/>
      <c r="AA5" s="10"/>
      <c r="AB5" s="10"/>
      <c r="AC5" s="10"/>
      <c r="AD5" s="10"/>
      <c r="AE5" s="10"/>
      <c r="AF5" s="10"/>
      <c r="AG5" s="10"/>
      <c r="AH5" s="10"/>
      <c r="AI5" s="16"/>
      <c r="AJ5" s="10"/>
      <c r="AK5" s="10"/>
      <c r="AL5" s="10"/>
      <c r="AM5" s="10"/>
      <c r="AN5" s="15"/>
      <c r="AO5" s="10"/>
      <c r="AP5" s="10"/>
      <c r="AQ5" s="10"/>
      <c r="AR5" s="17"/>
    </row>
    <row r="6" spans="1:44" ht="12" customHeight="1" thickTop="1" thickBot="1" x14ac:dyDescent="0.3">
      <c r="B6" s="466" t="s">
        <v>51</v>
      </c>
      <c r="C6" s="467"/>
      <c r="D6" s="468"/>
      <c r="E6" s="10"/>
      <c r="F6" s="13" t="s">
        <v>2</v>
      </c>
      <c r="G6" s="557">
        <f>'PP02'!G6</f>
        <v>0</v>
      </c>
      <c r="H6" s="558"/>
      <c r="I6" s="559"/>
      <c r="J6" s="458" t="s">
        <v>24</v>
      </c>
      <c r="K6" s="460"/>
      <c r="L6" s="34">
        <v>3</v>
      </c>
      <c r="M6" s="13" t="s">
        <v>1</v>
      </c>
      <c r="N6" s="169">
        <f>D14</f>
        <v>45697</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N6" s="15"/>
      <c r="AO6" s="10"/>
      <c r="AP6" s="10"/>
      <c r="AQ6" s="10"/>
      <c r="AR6" s="29"/>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N7" s="15"/>
      <c r="AO7" s="10"/>
      <c r="AP7" s="10"/>
      <c r="AQ7" s="10"/>
      <c r="AR7" s="29"/>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'PP02'!V14</f>
        <v>0</v>
      </c>
      <c r="W8" s="10"/>
      <c r="X8" s="16"/>
      <c r="Y8" s="265"/>
      <c r="Z8" s="191"/>
      <c r="AA8" s="561"/>
      <c r="AB8" s="561"/>
      <c r="AC8" s="191"/>
      <c r="AD8" s="191"/>
      <c r="AE8" s="191"/>
      <c r="AF8" s="191"/>
      <c r="AG8" s="191"/>
      <c r="AH8" s="10"/>
      <c r="AI8" s="16"/>
      <c r="AJ8" s="10"/>
      <c r="AK8" s="10"/>
      <c r="AL8" s="10"/>
      <c r="AM8" s="10"/>
      <c r="AN8" s="15"/>
      <c r="AO8" s="10"/>
      <c r="AP8" s="10"/>
      <c r="AQ8" s="10"/>
      <c r="AR8" s="29"/>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N9" s="15"/>
      <c r="AO9" s="10"/>
      <c r="AP9" s="10"/>
      <c r="AQ9" s="10"/>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N10" s="15"/>
      <c r="AO10" s="10"/>
      <c r="AP10" s="10"/>
      <c r="AQ10" s="10"/>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N11" s="15"/>
      <c r="AO11" s="10"/>
      <c r="AP11" s="10"/>
      <c r="AQ11" s="10"/>
    </row>
    <row r="12" spans="1:44" ht="13.5" customHeight="1" thickBot="1" x14ac:dyDescent="0.3">
      <c r="A12" s="57"/>
      <c r="B12" s="436" t="s">
        <v>4</v>
      </c>
      <c r="C12" s="437"/>
      <c r="D12" s="437"/>
      <c r="E12" s="437"/>
      <c r="F12" s="437"/>
      <c r="G12" s="408">
        <f>D14</f>
        <v>45697</v>
      </c>
      <c r="H12" s="433"/>
      <c r="I12" s="433"/>
      <c r="J12" s="433"/>
      <c r="K12" s="94"/>
      <c r="L12" s="542" t="s">
        <v>17</v>
      </c>
      <c r="M12" s="437"/>
      <c r="N12" s="437"/>
      <c r="O12" s="437"/>
      <c r="P12" s="408">
        <f>L14</f>
        <v>45704</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N12" s="15"/>
      <c r="AO12" s="10"/>
      <c r="AP12" s="10"/>
      <c r="AQ12" s="10"/>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N13" s="15"/>
      <c r="AO13" s="10"/>
      <c r="AP13" s="10"/>
      <c r="AQ13" s="10"/>
    </row>
    <row r="14" spans="1:44" ht="13" thickBot="1" x14ac:dyDescent="0.3">
      <c r="A14" s="57"/>
      <c r="B14" s="571"/>
      <c r="C14" s="490"/>
      <c r="D14" s="104">
        <f>'PP02'!R14+1</f>
        <v>45697</v>
      </c>
      <c r="E14" s="105">
        <f t="shared" ref="E14:J14" si="0">D14+1</f>
        <v>45698</v>
      </c>
      <c r="F14" s="105">
        <f t="shared" si="0"/>
        <v>45699</v>
      </c>
      <c r="G14" s="105">
        <f t="shared" si="0"/>
        <v>45700</v>
      </c>
      <c r="H14" s="105">
        <f t="shared" si="0"/>
        <v>45701</v>
      </c>
      <c r="I14" s="105">
        <f t="shared" si="0"/>
        <v>45702</v>
      </c>
      <c r="J14" s="106">
        <f t="shared" si="0"/>
        <v>45703</v>
      </c>
      <c r="K14" s="107"/>
      <c r="L14" s="108">
        <f>J14+1</f>
        <v>45704</v>
      </c>
      <c r="M14" s="108">
        <f t="shared" ref="M14:R14" si="1">L14+1</f>
        <v>45705</v>
      </c>
      <c r="N14" s="108">
        <f t="shared" si="1"/>
        <v>45706</v>
      </c>
      <c r="O14" s="108">
        <f t="shared" si="1"/>
        <v>45707</v>
      </c>
      <c r="P14" s="108">
        <f t="shared" si="1"/>
        <v>45708</v>
      </c>
      <c r="Q14" s="108">
        <f t="shared" si="1"/>
        <v>45709</v>
      </c>
      <c r="R14" s="108">
        <f t="shared" si="1"/>
        <v>45710</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O14" s="15"/>
      <c r="AP14" s="10"/>
      <c r="AQ14" s="10"/>
      <c r="AR14" s="10"/>
    </row>
    <row r="15" spans="1:44" ht="12" customHeight="1" x14ac:dyDescent="0.25">
      <c r="A15" s="57"/>
      <c r="B15" s="399" t="s">
        <v>13</v>
      </c>
      <c r="C15" s="400"/>
      <c r="D15" s="77">
        <f>'PP02'!D15</f>
        <v>0</v>
      </c>
      <c r="E15" s="77">
        <f>'PP02'!E15</f>
        <v>0</v>
      </c>
      <c r="F15" s="77">
        <f>'PP02'!F15</f>
        <v>0</v>
      </c>
      <c r="G15" s="77">
        <f>'PP02'!G15</f>
        <v>0</v>
      </c>
      <c r="H15" s="77">
        <f>'PP02'!H15</f>
        <v>0</v>
      </c>
      <c r="I15" s="77">
        <f>'PP02'!I15</f>
        <v>0</v>
      </c>
      <c r="J15" s="77">
        <f>'PP02'!J15</f>
        <v>0</v>
      </c>
      <c r="K15" s="122"/>
      <c r="L15" s="80">
        <f>'PP02'!L15</f>
        <v>0</v>
      </c>
      <c r="M15" s="80">
        <f>'PP02'!M15</f>
        <v>0</v>
      </c>
      <c r="N15" s="80">
        <f>'PP02'!N15</f>
        <v>0</v>
      </c>
      <c r="O15" s="80">
        <f>'PP02'!O15</f>
        <v>0</v>
      </c>
      <c r="P15" s="80">
        <f>'PP02'!P15</f>
        <v>0</v>
      </c>
      <c r="Q15" s="80">
        <f>'PP02'!Q15</f>
        <v>0</v>
      </c>
      <c r="R15" s="80">
        <f>'PP02'!R15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O15" s="15"/>
      <c r="AP15" s="10"/>
      <c r="AQ15" s="10"/>
      <c r="AR15" s="10"/>
    </row>
    <row r="16" spans="1:44" ht="12" customHeight="1" thickBot="1" x14ac:dyDescent="0.3">
      <c r="A16" s="57"/>
      <c r="B16" s="399" t="s">
        <v>36</v>
      </c>
      <c r="C16" s="400"/>
      <c r="D16" s="77">
        <f>'PP02'!D16</f>
        <v>0</v>
      </c>
      <c r="E16" s="77">
        <f>'PP02'!E16</f>
        <v>0</v>
      </c>
      <c r="F16" s="77">
        <f>'PP02'!F16</f>
        <v>0</v>
      </c>
      <c r="G16" s="77">
        <f>'PP02'!G16</f>
        <v>0</v>
      </c>
      <c r="H16" s="77">
        <f>'PP02'!H16</f>
        <v>0</v>
      </c>
      <c r="I16" s="77">
        <f>'PP02'!I16</f>
        <v>0</v>
      </c>
      <c r="J16" s="77">
        <f>'PP02'!J16</f>
        <v>0</v>
      </c>
      <c r="K16" s="107"/>
      <c r="L16" s="80">
        <f>'PP02'!L16</f>
        <v>0</v>
      </c>
      <c r="M16" s="80">
        <f>'PP02'!M16</f>
        <v>0</v>
      </c>
      <c r="N16" s="80">
        <f>'PP02'!N16</f>
        <v>0</v>
      </c>
      <c r="O16" s="80">
        <f>'PP02'!O16</f>
        <v>0</v>
      </c>
      <c r="P16" s="80">
        <f>'PP02'!P16</f>
        <v>0</v>
      </c>
      <c r="Q16" s="80">
        <f>'PP02'!Q16</f>
        <v>0</v>
      </c>
      <c r="R16" s="80">
        <f>'PP02'!R16</f>
        <v>0</v>
      </c>
      <c r="S16" s="109"/>
      <c r="T16" s="111" t="s">
        <v>28</v>
      </c>
      <c r="U16" s="529"/>
      <c r="V16" s="170">
        <f>'PP02'!V18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O16" s="15"/>
      <c r="AP16" s="10"/>
      <c r="AQ16" s="10"/>
      <c r="AR16" s="10"/>
    </row>
    <row r="17" spans="1:44" ht="12" customHeight="1" x14ac:dyDescent="0.25">
      <c r="A17" s="57"/>
      <c r="B17" s="399" t="s">
        <v>37</v>
      </c>
      <c r="C17" s="400"/>
      <c r="D17" s="77">
        <f>'PP02'!D17</f>
        <v>0</v>
      </c>
      <c r="E17" s="77">
        <f>'PP02'!E17</f>
        <v>0</v>
      </c>
      <c r="F17" s="77">
        <f>'PP02'!F17</f>
        <v>0</v>
      </c>
      <c r="G17" s="77">
        <f>'PP02'!G17</f>
        <v>0</v>
      </c>
      <c r="H17" s="77">
        <f>'PP02'!H17</f>
        <v>0</v>
      </c>
      <c r="I17" s="77">
        <f>'PP02'!I17</f>
        <v>0</v>
      </c>
      <c r="J17" s="77">
        <f>'PP02'!J17</f>
        <v>0</v>
      </c>
      <c r="K17" s="107" t="s">
        <v>16</v>
      </c>
      <c r="L17" s="80">
        <f>'PP02'!L17</f>
        <v>0</v>
      </c>
      <c r="M17" s="80">
        <f>'PP02'!M17</f>
        <v>0</v>
      </c>
      <c r="N17" s="80">
        <f>'PP02'!N17</f>
        <v>0</v>
      </c>
      <c r="O17" s="80">
        <f>'PP02'!O17</f>
        <v>0</v>
      </c>
      <c r="P17" s="80">
        <f>'PP02'!P17</f>
        <v>0</v>
      </c>
      <c r="Q17" s="80">
        <f>'PP02'!Q17</f>
        <v>0</v>
      </c>
      <c r="R17" s="80">
        <f>'PP02'!R17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O17" s="15"/>
      <c r="AP17" s="10"/>
      <c r="AQ17" s="10"/>
      <c r="AR17" s="10"/>
    </row>
    <row r="18" spans="1:44" ht="12" customHeight="1" thickBot="1" x14ac:dyDescent="0.3">
      <c r="A18" s="57"/>
      <c r="B18" s="399" t="s">
        <v>35</v>
      </c>
      <c r="C18" s="400"/>
      <c r="D18" s="78">
        <f>'PP02'!D18</f>
        <v>0</v>
      </c>
      <c r="E18" s="78">
        <f>'PP02'!E18</f>
        <v>0</v>
      </c>
      <c r="F18" s="78">
        <f>'PP02'!F18</f>
        <v>0</v>
      </c>
      <c r="G18" s="78">
        <f>'PP02'!G18</f>
        <v>0</v>
      </c>
      <c r="H18" s="78">
        <f>'PP02'!H18</f>
        <v>0</v>
      </c>
      <c r="I18" s="78">
        <f>'PP02'!I18</f>
        <v>0</v>
      </c>
      <c r="J18" s="78">
        <f>'PP02'!J18</f>
        <v>0</v>
      </c>
      <c r="K18" s="107"/>
      <c r="L18" s="81">
        <f>'PP02'!L18</f>
        <v>0</v>
      </c>
      <c r="M18" s="81">
        <f>'PP02'!M18</f>
        <v>0</v>
      </c>
      <c r="N18" s="81">
        <f>'PP02'!N18</f>
        <v>0</v>
      </c>
      <c r="O18" s="81">
        <f>'PP02'!O18</f>
        <v>0</v>
      </c>
      <c r="P18" s="81">
        <f>'PP02'!P18</f>
        <v>0</v>
      </c>
      <c r="Q18" s="81">
        <f>'PP02'!Q18</f>
        <v>0</v>
      </c>
      <c r="R18" s="81">
        <f>'PP02'!R18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O18" s="15"/>
      <c r="AP18" s="10"/>
      <c r="AQ18" s="10"/>
      <c r="AR18" s="9"/>
    </row>
    <row r="19" spans="1:44" ht="13.5" customHeight="1" thickTop="1" thickBot="1" x14ac:dyDescent="0.3">
      <c r="A19" s="57"/>
      <c r="B19" s="401" t="s">
        <v>15</v>
      </c>
      <c r="C19" s="402"/>
      <c r="D19" s="79">
        <f>'PP02'!D19</f>
        <v>0</v>
      </c>
      <c r="E19" s="79">
        <f>'PP02'!E19</f>
        <v>0</v>
      </c>
      <c r="F19" s="79">
        <f>'PP02'!F19</f>
        <v>0</v>
      </c>
      <c r="G19" s="79">
        <f>'PP02'!G19</f>
        <v>0</v>
      </c>
      <c r="H19" s="79">
        <f>'PP02'!H19</f>
        <v>0</v>
      </c>
      <c r="I19" s="79">
        <f>'PP02'!I19</f>
        <v>0</v>
      </c>
      <c r="J19" s="79">
        <f>'PP02'!J19</f>
        <v>0</v>
      </c>
      <c r="K19" s="107" t="s">
        <v>30</v>
      </c>
      <c r="L19" s="82">
        <f>'PP02'!L19</f>
        <v>0</v>
      </c>
      <c r="M19" s="79">
        <f>'PP02'!M19</f>
        <v>0</v>
      </c>
      <c r="N19" s="79">
        <f>'PP02'!N19</f>
        <v>0</v>
      </c>
      <c r="O19" s="79">
        <f>'PP02'!O19</f>
        <v>0</v>
      </c>
      <c r="P19" s="79">
        <f>'PP02'!P19</f>
        <v>0</v>
      </c>
      <c r="Q19" s="79">
        <f>'PP02'!Q19</f>
        <v>0</v>
      </c>
      <c r="R19" s="79">
        <f>'PP02'!R19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N19" s="15"/>
      <c r="AO19" s="10"/>
      <c r="AP19" s="10"/>
      <c r="AQ19" s="10"/>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N20" s="15"/>
      <c r="AO20" s="10"/>
      <c r="AP20" s="10"/>
      <c r="AQ20" s="10"/>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'PP02'!V27</f>
        <v>0</v>
      </c>
      <c r="W21" s="10"/>
      <c r="X21" s="232"/>
      <c r="Y21" s="464" t="s">
        <v>62</v>
      </c>
      <c r="Z21" s="464"/>
      <c r="AA21" s="464"/>
      <c r="AB21" s="464"/>
      <c r="AC21" s="464"/>
      <c r="AD21" s="464"/>
      <c r="AE21" s="465"/>
      <c r="AF21" s="272"/>
      <c r="AG21" s="272"/>
      <c r="AH21" s="257"/>
      <c r="AI21" s="65"/>
      <c r="AJ21" s="10"/>
      <c r="AK21" s="10"/>
      <c r="AL21" s="10"/>
      <c r="AM21" s="10"/>
      <c r="AN21" s="15"/>
      <c r="AO21" s="10"/>
      <c r="AP21" s="10"/>
      <c r="AQ21" s="10"/>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O22" s="15"/>
      <c r="AP22" s="10"/>
      <c r="AQ22" s="10"/>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O23" s="15"/>
      <c r="AP23" s="10"/>
      <c r="AQ23" s="10"/>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O24" s="15"/>
      <c r="AP24" s="10"/>
      <c r="AQ24" s="10"/>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N25" s="15"/>
      <c r="AO25" s="10"/>
      <c r="AP25" s="10"/>
      <c r="AQ25" s="10"/>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N26" s="15"/>
      <c r="AO26" s="10"/>
      <c r="AP26" s="10"/>
      <c r="AQ26" s="10"/>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N27" s="15"/>
      <c r="AO27" s="10"/>
      <c r="AP27" s="10"/>
      <c r="AQ27" s="10"/>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N28" s="15"/>
      <c r="AO28" s="10"/>
      <c r="AP28" s="10"/>
      <c r="AQ28" s="10"/>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'PP02'!V31</f>
        <v>0</v>
      </c>
      <c r="W29" s="209"/>
      <c r="X29" s="29"/>
      <c r="Y29" s="263"/>
      <c r="Z29" s="257"/>
      <c r="AA29" s="551"/>
      <c r="AB29" s="551"/>
      <c r="AC29" s="257"/>
      <c r="AD29" s="257"/>
      <c r="AE29" s="201"/>
      <c r="AF29" s="201"/>
      <c r="AG29" s="201"/>
      <c r="AH29" s="10"/>
      <c r="AI29" s="16"/>
      <c r="AJ29" s="10"/>
      <c r="AK29" s="10"/>
      <c r="AL29" s="10"/>
      <c r="AM29" s="10"/>
      <c r="AN29" s="15"/>
      <c r="AO29" s="10"/>
      <c r="AP29" s="10"/>
      <c r="AQ29" s="10"/>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N30" s="15"/>
      <c r="AO30" s="10"/>
      <c r="AP30" s="10"/>
      <c r="AQ30" s="10"/>
      <c r="AR30" s="29"/>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N31" s="15"/>
      <c r="AO31" s="10"/>
      <c r="AP31" s="10"/>
      <c r="AQ31" s="10"/>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N32" s="15"/>
      <c r="AO32" s="10"/>
      <c r="AP32" s="10"/>
      <c r="AQ32" s="10"/>
      <c r="AR32" s="30"/>
    </row>
    <row r="33" spans="1:44"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c r="AN33" s="15"/>
      <c r="AO33" s="10"/>
      <c r="AP33" s="10"/>
      <c r="AQ33" s="10"/>
      <c r="AR33" s="16"/>
    </row>
    <row r="34" spans="1:44"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c r="AN34" s="15"/>
      <c r="AO34" s="10"/>
      <c r="AP34" s="10"/>
      <c r="AQ34" s="10"/>
      <c r="AR34" s="16"/>
    </row>
    <row r="35" spans="1:44" ht="13.5" customHeight="1" thickTop="1" thickBot="1" x14ac:dyDescent="0.3">
      <c r="A35" s="57"/>
      <c r="B35" s="436" t="s">
        <v>4</v>
      </c>
      <c r="C35" s="437"/>
      <c r="D35" s="437"/>
      <c r="E35" s="437"/>
      <c r="F35" s="437"/>
      <c r="G35" s="408">
        <f>D37</f>
        <v>45697</v>
      </c>
      <c r="H35" s="433"/>
      <c r="I35" s="433"/>
      <c r="J35" s="433"/>
      <c r="K35" s="94"/>
      <c r="L35" s="437" t="s">
        <v>17</v>
      </c>
      <c r="M35" s="437"/>
      <c r="N35" s="437"/>
      <c r="O35" s="437"/>
      <c r="P35" s="408">
        <f>L37</f>
        <v>45704</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c r="AN35" s="15"/>
      <c r="AO35" s="10"/>
      <c r="AP35" s="10"/>
      <c r="AQ35" s="10"/>
      <c r="AR35" s="16"/>
    </row>
    <row r="36" spans="1:44"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c r="AN36" s="15"/>
      <c r="AO36" s="10"/>
      <c r="AP36" s="10"/>
      <c r="AQ36" s="10"/>
      <c r="AR36" s="16"/>
    </row>
    <row r="37" spans="1:44" ht="10.5" x14ac:dyDescent="0.25">
      <c r="A37" s="57"/>
      <c r="B37" s="442"/>
      <c r="C37" s="443"/>
      <c r="D37" s="136">
        <f t="shared" ref="D37:J37" si="9">D14</f>
        <v>45697</v>
      </c>
      <c r="E37" s="104">
        <f t="shared" si="9"/>
        <v>45698</v>
      </c>
      <c r="F37" s="105">
        <f t="shared" si="9"/>
        <v>45699</v>
      </c>
      <c r="G37" s="105">
        <f t="shared" si="9"/>
        <v>45700</v>
      </c>
      <c r="H37" s="105">
        <f t="shared" si="9"/>
        <v>45701</v>
      </c>
      <c r="I37" s="105">
        <f t="shared" si="9"/>
        <v>45702</v>
      </c>
      <c r="J37" s="106">
        <f t="shared" si="9"/>
        <v>45703</v>
      </c>
      <c r="K37" s="137"/>
      <c r="L37" s="138">
        <f>L14</f>
        <v>45704</v>
      </c>
      <c r="M37" s="139">
        <f t="shared" ref="M37:R37" si="10">M14</f>
        <v>45705</v>
      </c>
      <c r="N37" s="139">
        <f t="shared" si="10"/>
        <v>45706</v>
      </c>
      <c r="O37" s="139">
        <f t="shared" si="10"/>
        <v>45707</v>
      </c>
      <c r="P37" s="139">
        <f t="shared" si="10"/>
        <v>45708</v>
      </c>
      <c r="Q37" s="139">
        <f t="shared" si="10"/>
        <v>45709</v>
      </c>
      <c r="R37" s="140">
        <f t="shared" si="10"/>
        <v>45710</v>
      </c>
      <c r="S37" s="141"/>
      <c r="T37" s="133"/>
      <c r="U37" s="111"/>
      <c r="V37" s="142"/>
      <c r="W37" s="16"/>
      <c r="X37" s="16"/>
      <c r="Y37" s="259"/>
      <c r="Z37" s="258"/>
      <c r="AA37" s="258"/>
      <c r="AB37" s="258"/>
      <c r="AC37" s="258"/>
      <c r="AD37" s="258"/>
      <c r="AE37" s="259"/>
      <c r="AF37" s="259"/>
      <c r="AG37" s="259"/>
      <c r="AH37" s="10"/>
      <c r="AI37" s="16"/>
      <c r="AJ37" s="10"/>
      <c r="AK37" s="10"/>
      <c r="AL37" s="10"/>
      <c r="AM37" s="10"/>
      <c r="AN37" s="15"/>
      <c r="AO37" s="10"/>
      <c r="AP37" s="10"/>
      <c r="AQ37" s="10"/>
      <c r="AR37" s="16"/>
    </row>
    <row r="38" spans="1:44"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c r="AN38" s="15"/>
      <c r="AO38" s="10"/>
      <c r="AP38" s="10"/>
      <c r="AQ38" s="10"/>
      <c r="AR38" s="16"/>
    </row>
    <row r="39" spans="1:44"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c r="AN39" s="15"/>
      <c r="AO39" s="10"/>
      <c r="AP39" s="10"/>
      <c r="AQ39" s="10"/>
      <c r="AR39" s="16"/>
    </row>
    <row r="40" spans="1:44"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c r="AN40" s="15"/>
      <c r="AO40" s="10"/>
      <c r="AP40" s="10"/>
      <c r="AQ40" s="10"/>
      <c r="AR40" s="16"/>
    </row>
    <row r="41" spans="1:44"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c r="AN41" s="15"/>
      <c r="AO41" s="10"/>
      <c r="AP41" s="10"/>
      <c r="AQ41" s="10"/>
      <c r="AR41" s="16"/>
    </row>
    <row r="42" spans="1:44"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c r="AN42" s="15"/>
      <c r="AO42" s="10"/>
      <c r="AP42" s="10"/>
      <c r="AQ42" s="10"/>
      <c r="AR42" s="16"/>
    </row>
    <row r="43" spans="1:44"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c r="AN43" s="15"/>
      <c r="AO43" s="10"/>
      <c r="AP43" s="10"/>
      <c r="AQ43" s="10"/>
      <c r="AR43" s="16"/>
    </row>
    <row r="44" spans="1:44"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'PP02'!V44</f>
        <v>0</v>
      </c>
      <c r="W44" s="29"/>
      <c r="X44" s="16"/>
      <c r="Y44" s="10"/>
      <c r="Z44" s="10"/>
      <c r="AA44" s="10"/>
      <c r="AB44" s="10"/>
      <c r="AC44" s="10"/>
      <c r="AD44" s="10"/>
      <c r="AE44" s="10"/>
      <c r="AF44" s="10"/>
      <c r="AG44" s="10"/>
      <c r="AH44" s="10"/>
      <c r="AI44" s="16"/>
      <c r="AJ44" s="10"/>
      <c r="AK44" s="10"/>
      <c r="AL44" s="10"/>
      <c r="AM44" s="10"/>
      <c r="AN44" s="15"/>
      <c r="AO44" s="10"/>
      <c r="AP44" s="10"/>
      <c r="AQ44" s="10"/>
      <c r="AR44" s="16"/>
    </row>
    <row r="45" spans="1:44"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'PP02'!V45</f>
        <v>0</v>
      </c>
      <c r="W45" s="16"/>
      <c r="X45" s="16"/>
      <c r="Y45" s="10"/>
      <c r="Z45" s="10"/>
      <c r="AA45" s="10"/>
      <c r="AB45" s="10"/>
      <c r="AC45" s="10"/>
      <c r="AD45" s="10"/>
      <c r="AE45" s="9"/>
      <c r="AF45" s="9"/>
      <c r="AG45" s="9"/>
      <c r="AH45" s="9"/>
      <c r="AI45" s="18"/>
      <c r="AJ45" s="10"/>
      <c r="AK45" s="10"/>
      <c r="AL45" s="10"/>
      <c r="AM45" s="10"/>
      <c r="AN45" s="15"/>
      <c r="AO45" s="10"/>
      <c r="AP45" s="10"/>
      <c r="AQ45" s="10"/>
      <c r="AR45" s="16"/>
    </row>
    <row r="46" spans="1:44"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'PP02'!V46</f>
        <v>0</v>
      </c>
      <c r="W46" s="16"/>
      <c r="X46" s="16"/>
      <c r="Y46" s="10"/>
      <c r="Z46" s="10"/>
      <c r="AA46" s="10"/>
      <c r="AB46" s="10"/>
      <c r="AC46" s="10"/>
      <c r="AD46" s="10"/>
      <c r="AE46" s="10"/>
      <c r="AF46" s="10"/>
      <c r="AG46" s="10"/>
      <c r="AH46" s="10"/>
      <c r="AI46" s="16"/>
      <c r="AJ46" s="10"/>
      <c r="AK46" s="10"/>
      <c r="AL46" s="10"/>
      <c r="AM46" s="10"/>
      <c r="AN46" s="15"/>
      <c r="AO46" s="10"/>
      <c r="AP46" s="10"/>
      <c r="AQ46" s="10"/>
      <c r="AR46" s="16"/>
    </row>
    <row r="47" spans="1:44"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'PP02'!V47</f>
        <v>0</v>
      </c>
      <c r="W47" s="16"/>
      <c r="X47" s="16"/>
      <c r="Y47" s="10"/>
      <c r="Z47" s="10"/>
      <c r="AA47" s="10"/>
      <c r="AB47" s="10"/>
      <c r="AC47" s="10"/>
      <c r="AD47" s="10"/>
      <c r="AE47" s="10"/>
      <c r="AF47" s="10"/>
      <c r="AG47" s="10"/>
      <c r="AH47" s="10"/>
      <c r="AI47" s="16"/>
      <c r="AJ47" s="10"/>
      <c r="AK47" s="10"/>
      <c r="AL47" s="10"/>
      <c r="AM47" s="10"/>
      <c r="AN47" s="15"/>
      <c r="AO47" s="10"/>
      <c r="AP47" s="10"/>
      <c r="AQ47" s="10"/>
      <c r="AR47" s="16"/>
    </row>
    <row r="48" spans="1:44"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'PP02'!V48</f>
        <v>0</v>
      </c>
      <c r="W48" s="16"/>
      <c r="X48" s="16"/>
      <c r="Y48" s="10"/>
      <c r="Z48" s="10"/>
      <c r="AA48" s="10"/>
      <c r="AB48" s="10"/>
      <c r="AC48" s="10"/>
      <c r="AD48" s="10"/>
      <c r="AE48" s="10"/>
      <c r="AF48" s="10"/>
      <c r="AG48" s="10"/>
      <c r="AH48" s="10"/>
      <c r="AI48" s="16"/>
      <c r="AJ48" s="10"/>
      <c r="AK48" s="10"/>
      <c r="AL48" s="10"/>
      <c r="AM48" s="10"/>
      <c r="AN48" s="15"/>
      <c r="AO48" s="10"/>
      <c r="AP48" s="10"/>
      <c r="AQ48" s="10"/>
      <c r="AR48" s="16"/>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'PP02'!V49</f>
        <v>0</v>
      </c>
      <c r="W49" s="16"/>
      <c r="X49" s="16"/>
      <c r="Y49" s="9"/>
      <c r="Z49" s="9"/>
      <c r="AA49" s="9"/>
      <c r="AB49" s="9"/>
      <c r="AC49" s="9"/>
      <c r="AD49" s="10"/>
      <c r="AE49" s="10"/>
      <c r="AF49" s="10"/>
      <c r="AG49" s="10"/>
      <c r="AH49" s="10"/>
      <c r="AI49" s="16"/>
      <c r="AJ49" s="10"/>
      <c r="AK49" s="10"/>
      <c r="AL49" s="10"/>
      <c r="AM49" s="10"/>
      <c r="AN49" s="15"/>
      <c r="AO49" s="10"/>
      <c r="AP49" s="10"/>
      <c r="AQ49" s="10"/>
      <c r="AR49" s="16"/>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'PP02'!V50</f>
        <v>0</v>
      </c>
      <c r="W50" s="16"/>
      <c r="X50" s="16"/>
      <c r="Y50" s="9"/>
      <c r="Z50" s="9"/>
      <c r="AA50" s="9"/>
      <c r="AB50" s="9"/>
      <c r="AC50" s="9"/>
      <c r="AD50" s="10"/>
      <c r="AE50" s="10"/>
      <c r="AF50" s="10"/>
      <c r="AG50" s="10"/>
      <c r="AH50" s="10"/>
      <c r="AI50" s="16"/>
      <c r="AJ50" s="10"/>
      <c r="AK50" s="10"/>
      <c r="AL50" s="10"/>
      <c r="AM50" s="10"/>
      <c r="AN50" s="15"/>
      <c r="AO50" s="10"/>
      <c r="AP50" s="10"/>
      <c r="AQ50" s="10"/>
      <c r="AR50" s="16"/>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'PP02'!V51</f>
        <v>0</v>
      </c>
      <c r="W51" s="16"/>
      <c r="X51" s="16"/>
      <c r="Y51" s="10"/>
      <c r="Z51" s="10"/>
      <c r="AA51" s="10"/>
      <c r="AB51" s="10"/>
      <c r="AC51" s="10"/>
      <c r="AD51" s="10"/>
      <c r="AE51" s="10"/>
      <c r="AF51" s="10"/>
      <c r="AG51" s="10"/>
      <c r="AH51" s="10"/>
      <c r="AI51" s="16"/>
      <c r="AJ51" s="10"/>
      <c r="AK51" s="10"/>
      <c r="AL51" s="10"/>
      <c r="AM51" s="10"/>
      <c r="AN51" s="15"/>
      <c r="AO51" s="10"/>
      <c r="AP51" s="10"/>
      <c r="AQ51" s="10"/>
      <c r="AR51" s="16"/>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c r="AN52" s="15"/>
      <c r="AO52" s="10"/>
      <c r="AP52" s="10"/>
      <c r="AQ52" s="10"/>
      <c r="AR52" s="16"/>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420"/>
      <c r="W53" s="264"/>
      <c r="X53" s="16"/>
      <c r="Y53" s="10"/>
      <c r="Z53" s="10"/>
      <c r="AA53" s="10"/>
      <c r="AB53" s="10"/>
      <c r="AC53" s="10"/>
      <c r="AD53" s="10"/>
      <c r="AE53" s="10"/>
      <c r="AF53" s="10"/>
      <c r="AG53" s="10"/>
      <c r="AH53" s="10"/>
      <c r="AI53" s="16"/>
      <c r="AJ53" s="10"/>
      <c r="AK53" s="10"/>
      <c r="AL53" s="10"/>
      <c r="AM53" s="10"/>
      <c r="AN53" s="15"/>
      <c r="AO53" s="10"/>
      <c r="AP53" s="10"/>
      <c r="AQ53" s="10"/>
      <c r="AR53" s="16"/>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c r="AN54" s="15"/>
      <c r="AO54" s="10"/>
      <c r="AP54" s="10"/>
      <c r="AQ54" s="10"/>
      <c r="AR54" s="16"/>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'PP02'!V55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c r="AN55" s="15"/>
      <c r="AO55" s="10"/>
      <c r="AP55" s="10"/>
      <c r="AQ55" s="10"/>
      <c r="AR55" s="16"/>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'PP02'!V56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c r="AN56" s="15"/>
      <c r="AO56" s="10"/>
      <c r="AP56" s="10"/>
      <c r="AQ56" s="10"/>
      <c r="AR56" s="16"/>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'PP02'!V57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c r="AN57" s="15"/>
      <c r="AO57" s="10"/>
      <c r="AP57" s="10"/>
      <c r="AQ57" s="10"/>
      <c r="AR57" s="16"/>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c r="AN58" s="15"/>
      <c r="AO58" s="10"/>
      <c r="AP58" s="10"/>
      <c r="AQ58" s="10"/>
      <c r="AR58" s="16"/>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N59" s="15"/>
      <c r="AO59" s="10"/>
      <c r="AP59" s="10"/>
      <c r="AQ59" s="16"/>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c r="AL60" s="15"/>
      <c r="AM60" s="10"/>
      <c r="AN60" s="10"/>
      <c r="AO60" s="10"/>
      <c r="AP60" s="16"/>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c r="AN61" s="15"/>
      <c r="AO61" s="10"/>
      <c r="AP61" s="10"/>
      <c r="AQ61" s="10"/>
      <c r="AR61" s="16"/>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c r="AN62" s="15"/>
      <c r="AO62" s="10"/>
      <c r="AP62" s="10"/>
      <c r="AQ62" s="10"/>
      <c r="AR62" s="16"/>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c r="AN63" s="15"/>
      <c r="AO63" s="10"/>
      <c r="AP63" s="10"/>
      <c r="AQ63" s="10"/>
      <c r="AR63" s="16"/>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c r="AN64" s="15"/>
      <c r="AO64" s="10"/>
      <c r="AP64" s="10"/>
      <c r="AQ64" s="10"/>
      <c r="AR64" s="16"/>
    </row>
    <row r="65" spans="2:44"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c r="AN65" s="15"/>
      <c r="AO65" s="10"/>
      <c r="AP65" s="10"/>
      <c r="AQ65" s="10"/>
      <c r="AR65" s="16"/>
    </row>
    <row r="66" spans="2:44"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c r="AN66" s="15"/>
      <c r="AO66" s="10"/>
      <c r="AP66" s="10"/>
      <c r="AQ66" s="10"/>
      <c r="AR66" s="16"/>
    </row>
    <row r="67" spans="2:44"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c r="AN67" s="15"/>
      <c r="AO67" s="10"/>
      <c r="AP67" s="10"/>
      <c r="AQ67" s="10"/>
      <c r="AR67" s="16"/>
    </row>
    <row r="68" spans="2:44"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c r="AN68" s="15"/>
      <c r="AO68" s="10"/>
      <c r="AP68" s="10"/>
      <c r="AQ68" s="10"/>
      <c r="AR68" s="16"/>
    </row>
    <row r="69" spans="2:44"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c r="AN69" s="15"/>
      <c r="AO69" s="10"/>
      <c r="AP69" s="10"/>
      <c r="AQ69" s="10"/>
      <c r="AR69" s="16"/>
    </row>
    <row r="70" spans="2:44"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c r="AN70" s="15"/>
      <c r="AO70" s="10"/>
      <c r="AP70" s="10"/>
      <c r="AQ70" s="10"/>
      <c r="AR70" s="16"/>
    </row>
    <row r="71" spans="2:44"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c r="AN71" s="15"/>
      <c r="AO71" s="10"/>
      <c r="AP71" s="10"/>
      <c r="AQ71" s="10"/>
      <c r="AR71" s="16"/>
    </row>
    <row r="72" spans="2:44"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c r="AN72" s="15"/>
      <c r="AO72" s="10"/>
      <c r="AP72" s="10"/>
      <c r="AQ72" s="10"/>
      <c r="AR72" s="16"/>
    </row>
    <row r="73" spans="2:44"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c r="AN73" s="15"/>
      <c r="AO73" s="10"/>
      <c r="AP73" s="10"/>
      <c r="AQ73" s="10"/>
      <c r="AR73" s="16"/>
    </row>
    <row r="74" spans="2:44"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c r="AN74" s="15"/>
      <c r="AO74" s="10"/>
      <c r="AP74" s="10"/>
      <c r="AQ74" s="10"/>
      <c r="AR74" s="16"/>
    </row>
    <row r="75" spans="2:44"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c r="AN75" s="15"/>
      <c r="AO75" s="10"/>
      <c r="AP75" s="10"/>
      <c r="AQ75" s="10"/>
      <c r="AR75" s="16"/>
    </row>
    <row r="76" spans="2:44"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c r="AN76" s="15"/>
      <c r="AO76" s="10"/>
      <c r="AP76" s="10"/>
      <c r="AQ76" s="10"/>
      <c r="AR76" s="16"/>
    </row>
    <row r="77" spans="2:44"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c r="AN77" s="15"/>
      <c r="AO77" s="10"/>
      <c r="AP77" s="10"/>
      <c r="AQ77" s="10"/>
      <c r="AR77" s="16"/>
    </row>
    <row r="78" spans="2:44"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c r="AN78" s="15"/>
      <c r="AO78" s="10"/>
      <c r="AP78" s="10"/>
      <c r="AQ78" s="10"/>
      <c r="AR78" s="16"/>
    </row>
    <row r="79" spans="2:44"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c r="AN79" s="15"/>
      <c r="AO79" s="10"/>
      <c r="AP79" s="10"/>
      <c r="AQ79" s="10"/>
      <c r="AR79" s="16"/>
    </row>
    <row r="80" spans="2:44"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c r="AN80" s="15"/>
      <c r="AO80" s="10"/>
      <c r="AP80" s="10"/>
      <c r="AQ80" s="10"/>
      <c r="AR80" s="16"/>
    </row>
    <row r="81" spans="2:44"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c r="AN81" s="15"/>
      <c r="AO81" s="10"/>
      <c r="AP81" s="10"/>
      <c r="AQ81" s="10"/>
      <c r="AR81" s="16"/>
    </row>
    <row r="82" spans="2:44"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c r="AN82" s="15"/>
      <c r="AO82" s="10"/>
      <c r="AP82" s="10"/>
      <c r="AQ82" s="10"/>
      <c r="AR82" s="16"/>
    </row>
    <row r="83" spans="2:44"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c r="AN83" s="15"/>
      <c r="AO83" s="10"/>
      <c r="AP83" s="10"/>
      <c r="AQ83" s="10"/>
      <c r="AR83" s="16"/>
    </row>
    <row r="84" spans="2:44"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c r="AN84" s="15"/>
      <c r="AO84" s="10"/>
      <c r="AP84" s="10"/>
      <c r="AQ84" s="10"/>
      <c r="AR84" s="16"/>
    </row>
    <row r="85" spans="2:44"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c r="AN85" s="15"/>
      <c r="AO85" s="10"/>
      <c r="AP85" s="10"/>
      <c r="AQ85" s="10"/>
      <c r="AR85" s="16"/>
    </row>
    <row r="86" spans="2:44"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c r="AN86" s="15"/>
      <c r="AO86" s="10"/>
      <c r="AP86" s="10"/>
      <c r="AQ86" s="10"/>
      <c r="AR86" s="16"/>
    </row>
    <row r="87" spans="2:44"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c r="AN87" s="15"/>
      <c r="AO87" s="10"/>
      <c r="AP87" s="10"/>
      <c r="AQ87" s="10"/>
      <c r="AR87" s="16"/>
    </row>
    <row r="88" spans="2:44"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c r="AN88" s="15"/>
      <c r="AO88" s="10"/>
      <c r="AP88" s="10"/>
      <c r="AQ88" s="10"/>
      <c r="AR88" s="16"/>
    </row>
    <row r="89" spans="2:44"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c r="AN89" s="15"/>
      <c r="AO89" s="10"/>
      <c r="AP89" s="10"/>
      <c r="AQ89" s="10"/>
      <c r="AR89" s="16"/>
    </row>
    <row r="90" spans="2:44"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c r="AN90" s="15"/>
      <c r="AO90" s="10"/>
      <c r="AP90" s="10"/>
      <c r="AQ90" s="10"/>
      <c r="AR90" s="16"/>
    </row>
    <row r="91" spans="2:44"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c r="AN91" s="15"/>
      <c r="AO91" s="10"/>
      <c r="AP91" s="10"/>
      <c r="AQ91" s="10"/>
      <c r="AR91" s="16"/>
    </row>
    <row r="92" spans="2:44"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c r="AN92" s="15"/>
      <c r="AO92" s="10"/>
      <c r="AP92" s="10"/>
      <c r="AQ92" s="10"/>
      <c r="AR92" s="16"/>
    </row>
    <row r="93" spans="2:44"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c r="AN93" s="15"/>
      <c r="AO93" s="10"/>
      <c r="AP93" s="10"/>
      <c r="AQ93" s="10"/>
      <c r="AR93" s="16"/>
    </row>
    <row r="94" spans="2:44"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c r="AN94" s="15"/>
      <c r="AO94" s="10"/>
      <c r="AP94" s="10"/>
      <c r="AQ94" s="10"/>
      <c r="AR94" s="16"/>
    </row>
    <row r="95" spans="2:44"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c r="AN95" s="15"/>
      <c r="AO95" s="10"/>
      <c r="AP95" s="10"/>
      <c r="AQ95" s="10"/>
      <c r="AR95" s="16"/>
    </row>
    <row r="96" spans="2:44"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c r="AN96" s="15"/>
      <c r="AO96" s="10"/>
      <c r="AP96" s="10"/>
      <c r="AQ96" s="10"/>
      <c r="AR96" s="16"/>
    </row>
    <row r="97" spans="2:44"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c r="AN97" s="15"/>
      <c r="AO97" s="10"/>
      <c r="AP97" s="10"/>
      <c r="AQ97" s="10"/>
      <c r="AR97" s="16"/>
    </row>
    <row r="98" spans="2:44"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c r="AN98" s="15"/>
      <c r="AO98" s="10"/>
      <c r="AP98" s="10"/>
      <c r="AQ98" s="10"/>
      <c r="AR98" s="16"/>
    </row>
    <row r="99" spans="2:44"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c r="AN99" s="15"/>
      <c r="AO99" s="10"/>
      <c r="AP99" s="10"/>
      <c r="AQ99" s="10"/>
      <c r="AR99" s="16"/>
    </row>
    <row r="100" spans="2:44"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c r="AN100" s="15"/>
      <c r="AO100" s="10"/>
      <c r="AP100" s="10"/>
      <c r="AQ100" s="10"/>
      <c r="AR100" s="16"/>
    </row>
    <row r="101" spans="2:44"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c r="AN101" s="15"/>
      <c r="AO101" s="10"/>
      <c r="AP101" s="10"/>
      <c r="AQ101" s="10"/>
      <c r="AR101" s="16"/>
    </row>
    <row r="102" spans="2:44"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c r="AN102" s="15"/>
      <c r="AO102" s="10"/>
      <c r="AP102" s="10"/>
      <c r="AQ102" s="10"/>
      <c r="AR102" s="16"/>
    </row>
    <row r="103" spans="2:44"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c r="AN103" s="15"/>
      <c r="AO103" s="10"/>
      <c r="AP103" s="10"/>
      <c r="AQ103" s="10"/>
      <c r="AR103" s="16"/>
    </row>
    <row r="104" spans="2:44"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c r="AN104" s="15"/>
      <c r="AO104" s="10"/>
      <c r="AP104" s="10"/>
      <c r="AQ104" s="10"/>
      <c r="AR104" s="16"/>
    </row>
    <row r="105" spans="2:44"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c r="AN105" s="15"/>
      <c r="AO105" s="10"/>
      <c r="AP105" s="10"/>
      <c r="AQ105" s="10"/>
      <c r="AR105" s="16"/>
    </row>
    <row r="106" spans="2:44"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c r="AN106" s="15"/>
      <c r="AO106" s="10"/>
      <c r="AP106" s="10"/>
      <c r="AQ106" s="10"/>
      <c r="AR106" s="16"/>
    </row>
    <row r="107" spans="2:44"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c r="AN107" s="15"/>
      <c r="AO107" s="10"/>
      <c r="AP107" s="10"/>
      <c r="AQ107" s="10"/>
      <c r="AR107" s="16"/>
    </row>
    <row r="108" spans="2:44"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c r="AN108" s="15"/>
      <c r="AO108" s="10"/>
      <c r="AP108" s="10"/>
      <c r="AQ108" s="10"/>
      <c r="AR108" s="16"/>
    </row>
    <row r="109" spans="2:44"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c r="AN109" s="15"/>
      <c r="AO109" s="10"/>
      <c r="AP109" s="10"/>
      <c r="AQ109" s="10"/>
      <c r="AR109" s="16"/>
    </row>
    <row r="110" spans="2:44"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c r="AN110" s="15"/>
      <c r="AO110" s="10"/>
      <c r="AP110" s="10"/>
      <c r="AQ110" s="10"/>
      <c r="AR110" s="16"/>
    </row>
    <row r="111" spans="2:44"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c r="AN111" s="15"/>
      <c r="AO111" s="10"/>
      <c r="AP111" s="10"/>
      <c r="AQ111" s="10"/>
      <c r="AR111" s="16"/>
    </row>
    <row r="112" spans="2:44"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c r="AN112" s="15"/>
      <c r="AO112" s="10"/>
      <c r="AP112" s="10"/>
      <c r="AQ112" s="10"/>
      <c r="AR112" s="16"/>
    </row>
    <row r="113" spans="2:44"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c r="AN113" s="15"/>
      <c r="AO113" s="10"/>
      <c r="AP113" s="10"/>
      <c r="AQ113" s="10"/>
      <c r="AR113" s="16"/>
    </row>
    <row r="114" spans="2:44"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c r="AN114" s="15"/>
      <c r="AO114" s="10"/>
      <c r="AP114" s="10"/>
      <c r="AQ114" s="10"/>
      <c r="AR114" s="16"/>
    </row>
    <row r="115" spans="2:44"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c r="AN115" s="15"/>
      <c r="AO115" s="10"/>
      <c r="AP115" s="10"/>
      <c r="AQ115" s="10"/>
      <c r="AR115" s="16"/>
    </row>
    <row r="116" spans="2:44"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c r="AN116" s="15"/>
      <c r="AO116" s="10"/>
      <c r="AP116" s="10"/>
      <c r="AQ116" s="10"/>
      <c r="AR116" s="16"/>
    </row>
    <row r="117" spans="2:44"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c r="AN117" s="15"/>
      <c r="AO117" s="10"/>
      <c r="AP117" s="10"/>
      <c r="AQ117" s="10"/>
      <c r="AR117" s="16"/>
    </row>
    <row r="118" spans="2:44"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c r="AN118" s="15"/>
      <c r="AO118" s="10"/>
      <c r="AP118" s="10"/>
      <c r="AQ118" s="10"/>
      <c r="AR118" s="16"/>
    </row>
    <row r="119" spans="2:44"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c r="AN119" s="15"/>
      <c r="AO119" s="10"/>
      <c r="AP119" s="10"/>
      <c r="AQ119" s="10"/>
      <c r="AR119" s="16"/>
    </row>
    <row r="120" spans="2:44"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c r="AN120" s="15"/>
      <c r="AO120" s="10"/>
      <c r="AP120" s="10"/>
      <c r="AQ120" s="10"/>
      <c r="AR120" s="16"/>
    </row>
    <row r="121" spans="2:44"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c r="AN121" s="15"/>
      <c r="AO121" s="10"/>
      <c r="AP121" s="10"/>
      <c r="AQ121" s="10"/>
      <c r="AR121" s="16"/>
    </row>
    <row r="122" spans="2:44"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c r="AN122" s="15"/>
      <c r="AO122" s="10"/>
      <c r="AP122" s="10"/>
      <c r="AQ122" s="10"/>
      <c r="AR122" s="16"/>
    </row>
    <row r="123" spans="2:44"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c r="AN123" s="15"/>
      <c r="AO123" s="10"/>
      <c r="AP123" s="10"/>
      <c r="AQ123" s="10"/>
      <c r="AR123" s="16"/>
    </row>
    <row r="124" spans="2:44"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c r="AN124" s="15"/>
      <c r="AO124" s="10"/>
      <c r="AP124" s="10"/>
      <c r="AQ124" s="10"/>
      <c r="AR124" s="16"/>
    </row>
    <row r="125" spans="2:44" x14ac:dyDescent="0.2">
      <c r="B125" s="15"/>
      <c r="C125" s="10"/>
      <c r="D125" s="10"/>
      <c r="E125" s="10"/>
      <c r="F125" s="10"/>
      <c r="G125" s="10"/>
      <c r="H125" s="10"/>
      <c r="I125" s="10"/>
      <c r="J125" s="10"/>
      <c r="K125" s="14"/>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6"/>
      <c r="AJ125" s="22"/>
      <c r="AK125" s="22"/>
      <c r="AL125" s="22"/>
      <c r="AM125" s="22"/>
      <c r="AN125" s="15"/>
      <c r="AO125" s="10"/>
      <c r="AP125" s="10"/>
      <c r="AQ125" s="10"/>
      <c r="AR125" s="16"/>
    </row>
    <row r="126" spans="2:44" x14ac:dyDescent="0.2">
      <c r="B126" s="15"/>
      <c r="C126" s="10"/>
      <c r="D126" s="10"/>
      <c r="E126" s="10"/>
      <c r="F126" s="10"/>
      <c r="G126" s="10"/>
      <c r="H126" s="10"/>
      <c r="I126" s="10"/>
      <c r="J126" s="10"/>
      <c r="K126" s="14"/>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6"/>
      <c r="AJ126" s="16"/>
      <c r="AK126" s="10"/>
      <c r="AL126" s="10"/>
      <c r="AM126" s="10"/>
      <c r="AN126" s="15"/>
      <c r="AO126" s="10"/>
      <c r="AP126" s="10"/>
      <c r="AQ126" s="10"/>
      <c r="AR126" s="16"/>
    </row>
    <row r="127" spans="2:44" x14ac:dyDescent="0.2">
      <c r="B127" s="15"/>
      <c r="C127" s="10"/>
      <c r="D127" s="10"/>
      <c r="E127" s="10"/>
      <c r="F127" s="10"/>
      <c r="G127" s="10"/>
      <c r="H127" s="10"/>
      <c r="I127" s="10"/>
      <c r="J127" s="10"/>
      <c r="K127" s="14"/>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6"/>
      <c r="AJ127" s="9"/>
      <c r="AK127" s="9"/>
      <c r="AL127" s="9"/>
      <c r="AM127" s="9"/>
      <c r="AN127" s="15"/>
      <c r="AO127" s="10"/>
      <c r="AP127" s="10"/>
      <c r="AQ127" s="10"/>
      <c r="AR127" s="16"/>
    </row>
    <row r="128" spans="2:44" x14ac:dyDescent="0.2">
      <c r="B128" s="15"/>
      <c r="C128" s="10"/>
      <c r="D128" s="10"/>
      <c r="E128" s="10"/>
      <c r="F128" s="10"/>
      <c r="G128" s="10"/>
      <c r="H128" s="10"/>
      <c r="I128" s="10"/>
      <c r="J128" s="10"/>
      <c r="K128" s="14"/>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9"/>
      <c r="AK128" s="9"/>
      <c r="AL128" s="9"/>
      <c r="AM128" s="9"/>
      <c r="AN128" s="10"/>
      <c r="AO128" s="10"/>
      <c r="AP128" s="10"/>
      <c r="AQ128" s="10"/>
      <c r="AR128" s="16"/>
    </row>
    <row r="129" spans="2:44" x14ac:dyDescent="0.2">
      <c r="B129" s="15"/>
      <c r="C129" s="10"/>
      <c r="D129" s="10"/>
      <c r="E129" s="10"/>
      <c r="F129" s="10"/>
      <c r="G129" s="10"/>
      <c r="H129" s="10"/>
      <c r="I129" s="10"/>
      <c r="J129" s="10"/>
      <c r="K129" s="14"/>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6"/>
    </row>
    <row r="130" spans="2:44" x14ac:dyDescent="0.2">
      <c r="B130" s="15"/>
      <c r="C130" s="10"/>
      <c r="D130" s="10"/>
      <c r="E130" s="10"/>
      <c r="F130" s="10"/>
      <c r="G130" s="10"/>
      <c r="H130" s="10"/>
      <c r="I130" s="10"/>
      <c r="J130" s="10"/>
      <c r="K130" s="14"/>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6"/>
    </row>
    <row r="131" spans="2:44" x14ac:dyDescent="0.2">
      <c r="B131" s="15"/>
      <c r="C131" s="10"/>
      <c r="D131" s="10"/>
      <c r="E131" s="10"/>
      <c r="F131" s="10"/>
      <c r="G131" s="10"/>
      <c r="H131" s="10"/>
      <c r="I131" s="10"/>
      <c r="J131" s="10"/>
      <c r="K131" s="14"/>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6"/>
    </row>
    <row r="132" spans="2:44" x14ac:dyDescent="0.2">
      <c r="B132" s="15"/>
      <c r="C132" s="10"/>
      <c r="D132" s="10"/>
      <c r="E132" s="10"/>
      <c r="F132" s="10"/>
      <c r="G132" s="10"/>
      <c r="H132" s="10"/>
      <c r="I132" s="10"/>
      <c r="J132" s="10"/>
      <c r="K132" s="14"/>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6"/>
    </row>
    <row r="133" spans="2:44" x14ac:dyDescent="0.2">
      <c r="B133" s="15"/>
      <c r="C133" s="10"/>
      <c r="D133" s="10"/>
      <c r="E133" s="10"/>
      <c r="F133" s="10"/>
      <c r="G133" s="10"/>
      <c r="H133" s="10"/>
      <c r="I133" s="10"/>
      <c r="J133" s="10"/>
      <c r="K133" s="14"/>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6"/>
    </row>
    <row r="134" spans="2:44" x14ac:dyDescent="0.2">
      <c r="B134" s="15"/>
      <c r="C134" s="10"/>
      <c r="D134" s="10"/>
      <c r="E134" s="10"/>
      <c r="F134" s="10"/>
      <c r="G134" s="10"/>
      <c r="H134" s="10"/>
      <c r="I134" s="10"/>
      <c r="J134" s="10"/>
      <c r="K134" s="14"/>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6"/>
    </row>
    <row r="135" spans="2:44" x14ac:dyDescent="0.2">
      <c r="B135" s="15"/>
      <c r="C135" s="10"/>
      <c r="D135" s="10"/>
      <c r="E135" s="10"/>
      <c r="F135" s="10"/>
      <c r="G135" s="10"/>
      <c r="H135" s="10"/>
      <c r="I135" s="10"/>
      <c r="J135" s="10"/>
      <c r="K135" s="14"/>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6"/>
    </row>
    <row r="136" spans="2:44" x14ac:dyDescent="0.2">
      <c r="B136" s="15"/>
      <c r="C136" s="10"/>
      <c r="D136" s="10"/>
      <c r="E136" s="10"/>
      <c r="F136" s="10"/>
      <c r="G136" s="10"/>
      <c r="H136" s="10"/>
      <c r="I136" s="10"/>
      <c r="J136" s="10"/>
      <c r="K136" s="14"/>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6"/>
    </row>
    <row r="137" spans="2:44" x14ac:dyDescent="0.2">
      <c r="B137" s="15"/>
      <c r="C137" s="10"/>
      <c r="D137" s="10"/>
      <c r="E137" s="10"/>
      <c r="F137" s="10"/>
      <c r="G137" s="10"/>
      <c r="H137" s="10"/>
      <c r="I137" s="10"/>
      <c r="J137" s="10"/>
      <c r="K137" s="14"/>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6"/>
    </row>
    <row r="138" spans="2:44" x14ac:dyDescent="0.2">
      <c r="B138" s="15"/>
      <c r="C138" s="10"/>
      <c r="D138" s="10"/>
      <c r="E138" s="10"/>
      <c r="F138" s="10"/>
      <c r="G138" s="10"/>
      <c r="H138" s="10"/>
      <c r="I138" s="10"/>
      <c r="J138" s="10"/>
      <c r="K138" s="14"/>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6"/>
    </row>
    <row r="139" spans="2:44" x14ac:dyDescent="0.2">
      <c r="B139" s="15"/>
      <c r="C139" s="10"/>
      <c r="D139" s="10"/>
      <c r="E139" s="10"/>
      <c r="F139" s="10"/>
      <c r="G139" s="10"/>
      <c r="H139" s="10"/>
      <c r="I139" s="10"/>
      <c r="J139" s="10"/>
      <c r="K139" s="14"/>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6"/>
    </row>
    <row r="140" spans="2:44" x14ac:dyDescent="0.2">
      <c r="B140" s="15"/>
      <c r="C140" s="10"/>
      <c r="D140" s="10"/>
      <c r="E140" s="10"/>
      <c r="F140" s="10"/>
      <c r="G140" s="10"/>
      <c r="H140" s="10"/>
      <c r="I140" s="10"/>
      <c r="J140" s="10"/>
      <c r="K140" s="14"/>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6"/>
    </row>
    <row r="141" spans="2:44" x14ac:dyDescent="0.2">
      <c r="B141" s="15"/>
      <c r="C141" s="10"/>
      <c r="D141" s="10"/>
      <c r="E141" s="10"/>
      <c r="F141" s="10"/>
      <c r="G141" s="10"/>
      <c r="H141" s="10"/>
      <c r="I141" s="10"/>
      <c r="J141" s="10"/>
      <c r="K141" s="14"/>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6"/>
    </row>
    <row r="142" spans="2:44" x14ac:dyDescent="0.2">
      <c r="B142" s="15"/>
      <c r="C142" s="10"/>
      <c r="D142" s="10"/>
      <c r="E142" s="10"/>
      <c r="F142" s="10"/>
      <c r="G142" s="10"/>
      <c r="H142" s="10"/>
      <c r="I142" s="10"/>
      <c r="J142" s="10"/>
      <c r="K142" s="14"/>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6"/>
    </row>
    <row r="143" spans="2:44" x14ac:dyDescent="0.2">
      <c r="B143" s="15"/>
      <c r="C143" s="10"/>
      <c r="D143" s="10"/>
      <c r="E143" s="10"/>
      <c r="F143" s="10"/>
      <c r="G143" s="10"/>
      <c r="H143" s="10"/>
      <c r="I143" s="10"/>
      <c r="J143" s="10"/>
      <c r="K143" s="14"/>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6"/>
    </row>
    <row r="144" spans="2:44" x14ac:dyDescent="0.2">
      <c r="B144" s="15"/>
      <c r="C144" s="10"/>
      <c r="D144" s="10"/>
      <c r="E144" s="10"/>
      <c r="F144" s="10"/>
      <c r="G144" s="10"/>
      <c r="H144" s="10"/>
      <c r="I144" s="10"/>
      <c r="J144" s="10"/>
      <c r="K144" s="14"/>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6"/>
    </row>
    <row r="145" spans="2:44" x14ac:dyDescent="0.2">
      <c r="B145" s="15"/>
      <c r="C145" s="10"/>
      <c r="D145" s="10"/>
      <c r="E145" s="10"/>
      <c r="F145" s="10"/>
      <c r="G145" s="10"/>
      <c r="H145" s="10"/>
      <c r="I145" s="10"/>
      <c r="J145" s="10"/>
      <c r="K145" s="14"/>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6"/>
    </row>
    <row r="146" spans="2:44" x14ac:dyDescent="0.2">
      <c r="B146" s="15"/>
      <c r="C146" s="10"/>
      <c r="D146" s="10"/>
      <c r="E146" s="10"/>
      <c r="F146" s="10"/>
      <c r="G146" s="10"/>
      <c r="H146" s="10"/>
      <c r="I146" s="10"/>
      <c r="J146" s="10"/>
      <c r="K146" s="14"/>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6"/>
    </row>
    <row r="147" spans="2:44" x14ac:dyDescent="0.2">
      <c r="B147" s="15"/>
      <c r="C147" s="10"/>
      <c r="D147" s="10"/>
      <c r="E147" s="10"/>
      <c r="F147" s="10"/>
      <c r="G147" s="10"/>
      <c r="H147" s="10"/>
      <c r="I147" s="10"/>
      <c r="J147" s="10"/>
      <c r="K147" s="14"/>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6"/>
    </row>
    <row r="148" spans="2:44" x14ac:dyDescent="0.2">
      <c r="B148" s="15"/>
      <c r="C148" s="10"/>
      <c r="D148" s="10"/>
      <c r="E148" s="10"/>
      <c r="F148" s="10"/>
      <c r="G148" s="10"/>
      <c r="H148" s="10"/>
      <c r="I148" s="10"/>
      <c r="J148" s="10"/>
      <c r="K148" s="14"/>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6"/>
    </row>
    <row r="149" spans="2:44" x14ac:dyDescent="0.2">
      <c r="B149" s="15"/>
      <c r="C149" s="10"/>
      <c r="D149" s="10"/>
      <c r="E149" s="10"/>
      <c r="F149" s="10"/>
      <c r="G149" s="10"/>
      <c r="H149" s="10"/>
      <c r="I149" s="10"/>
      <c r="J149" s="10"/>
      <c r="K149" s="14"/>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6"/>
    </row>
    <row r="150" spans="2:44" x14ac:dyDescent="0.2">
      <c r="B150" s="15"/>
      <c r="C150" s="10"/>
      <c r="D150" s="10"/>
      <c r="E150" s="10"/>
      <c r="F150" s="10"/>
      <c r="G150" s="10"/>
      <c r="H150" s="10"/>
      <c r="I150" s="10"/>
      <c r="J150" s="10"/>
      <c r="K150" s="14"/>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6"/>
    </row>
    <row r="151" spans="2:44" x14ac:dyDescent="0.2">
      <c r="B151" s="15"/>
      <c r="C151" s="10"/>
      <c r="D151" s="10"/>
      <c r="E151" s="10"/>
      <c r="F151" s="10"/>
      <c r="G151" s="10"/>
      <c r="H151" s="10"/>
      <c r="I151" s="10"/>
      <c r="J151" s="10"/>
      <c r="K151" s="14"/>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6"/>
    </row>
    <row r="152" spans="2:44" x14ac:dyDescent="0.2">
      <c r="B152" s="15"/>
      <c r="C152" s="10"/>
      <c r="D152" s="10"/>
      <c r="E152" s="10"/>
      <c r="F152" s="10"/>
      <c r="G152" s="10"/>
      <c r="H152" s="10"/>
      <c r="I152" s="10"/>
      <c r="J152" s="10"/>
      <c r="K152" s="14"/>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6"/>
    </row>
    <row r="153" spans="2:44" x14ac:dyDescent="0.2">
      <c r="B153" s="15"/>
      <c r="C153" s="10"/>
      <c r="D153" s="10"/>
      <c r="E153" s="10"/>
      <c r="F153" s="10"/>
      <c r="G153" s="10"/>
      <c r="H153" s="10"/>
      <c r="I153" s="10"/>
      <c r="J153" s="10"/>
      <c r="K153" s="14"/>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6"/>
    </row>
    <row r="154" spans="2:44" x14ac:dyDescent="0.2">
      <c r="B154" s="15"/>
      <c r="C154" s="10"/>
      <c r="D154" s="10"/>
      <c r="E154" s="10"/>
      <c r="F154" s="10"/>
      <c r="G154" s="10"/>
      <c r="H154" s="10"/>
      <c r="I154" s="10"/>
      <c r="J154" s="10"/>
      <c r="K154" s="14"/>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6"/>
    </row>
    <row r="155" spans="2:44" x14ac:dyDescent="0.2">
      <c r="B155" s="15"/>
      <c r="C155" s="10"/>
      <c r="D155" s="10"/>
      <c r="E155" s="10"/>
      <c r="F155" s="10"/>
      <c r="G155" s="10"/>
      <c r="H155" s="10"/>
      <c r="I155" s="10"/>
      <c r="J155" s="10"/>
      <c r="K155" s="14"/>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6"/>
    </row>
    <row r="156" spans="2:44" x14ac:dyDescent="0.2">
      <c r="B156" s="15"/>
      <c r="C156" s="10"/>
      <c r="D156" s="10"/>
      <c r="E156" s="10"/>
      <c r="F156" s="10"/>
      <c r="G156" s="10"/>
      <c r="H156" s="10"/>
      <c r="I156" s="10"/>
      <c r="J156" s="10"/>
      <c r="K156" s="14"/>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6"/>
    </row>
    <row r="157" spans="2:44" x14ac:dyDescent="0.2">
      <c r="B157" s="15"/>
      <c r="C157" s="10"/>
      <c r="D157" s="10"/>
      <c r="E157" s="10"/>
      <c r="F157" s="10"/>
      <c r="G157" s="10"/>
      <c r="H157" s="10"/>
      <c r="I157" s="10"/>
      <c r="J157" s="10"/>
      <c r="K157" s="14"/>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6"/>
    </row>
    <row r="158" spans="2:44" x14ac:dyDescent="0.2">
      <c r="B158" s="15"/>
      <c r="C158" s="10"/>
      <c r="D158" s="10"/>
      <c r="E158" s="10"/>
      <c r="F158" s="10"/>
      <c r="G158" s="10"/>
      <c r="H158" s="10"/>
      <c r="I158" s="10"/>
      <c r="J158" s="10"/>
      <c r="K158" s="14"/>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6"/>
    </row>
    <row r="159" spans="2:44" x14ac:dyDescent="0.2">
      <c r="B159" s="15"/>
      <c r="C159" s="10"/>
      <c r="D159" s="10"/>
      <c r="E159" s="10"/>
      <c r="F159" s="10"/>
      <c r="G159" s="10"/>
      <c r="H159" s="10"/>
      <c r="I159" s="10"/>
      <c r="J159" s="10"/>
      <c r="K159" s="14"/>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6"/>
    </row>
    <row r="160" spans="2:44" x14ac:dyDescent="0.2">
      <c r="B160" s="15"/>
      <c r="C160" s="10"/>
      <c r="D160" s="10"/>
      <c r="E160" s="10"/>
      <c r="F160" s="10"/>
      <c r="G160" s="10"/>
      <c r="H160" s="10"/>
      <c r="I160" s="10"/>
      <c r="J160" s="10"/>
      <c r="K160" s="14"/>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6"/>
    </row>
    <row r="161" spans="2:44" x14ac:dyDescent="0.2">
      <c r="B161" s="15"/>
      <c r="C161" s="10"/>
      <c r="D161" s="10"/>
      <c r="E161" s="10"/>
      <c r="F161" s="10"/>
      <c r="G161" s="10"/>
      <c r="H161" s="10"/>
      <c r="I161" s="10"/>
      <c r="J161" s="10"/>
      <c r="K161" s="14"/>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6"/>
    </row>
    <row r="162" spans="2:44" x14ac:dyDescent="0.2">
      <c r="B162" s="15"/>
      <c r="C162" s="10"/>
      <c r="D162" s="10"/>
      <c r="E162" s="10"/>
      <c r="F162" s="10"/>
      <c r="G162" s="10"/>
      <c r="H162" s="10"/>
      <c r="I162" s="10"/>
      <c r="J162" s="10"/>
      <c r="K162" s="14"/>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6"/>
    </row>
    <row r="163" spans="2:44" x14ac:dyDescent="0.2">
      <c r="B163" s="15"/>
      <c r="C163" s="10"/>
      <c r="D163" s="10"/>
      <c r="E163" s="10"/>
      <c r="F163" s="10"/>
      <c r="G163" s="10"/>
      <c r="H163" s="10"/>
      <c r="I163" s="10"/>
      <c r="J163" s="10"/>
      <c r="K163" s="14"/>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6"/>
    </row>
    <row r="164" spans="2:44" x14ac:dyDescent="0.2">
      <c r="B164" s="15"/>
      <c r="C164" s="10"/>
      <c r="D164" s="10"/>
      <c r="E164" s="10"/>
      <c r="F164" s="10"/>
      <c r="G164" s="10"/>
      <c r="H164" s="10"/>
      <c r="I164" s="10"/>
      <c r="J164" s="10"/>
      <c r="K164" s="14"/>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6"/>
    </row>
    <row r="165" spans="2:44" x14ac:dyDescent="0.2">
      <c r="B165" s="15"/>
      <c r="C165" s="10"/>
      <c r="D165" s="10"/>
      <c r="E165" s="10"/>
      <c r="F165" s="10"/>
      <c r="G165" s="10"/>
      <c r="H165" s="10"/>
      <c r="I165" s="10"/>
      <c r="J165" s="10"/>
      <c r="K165" s="14"/>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6"/>
    </row>
    <row r="166" spans="2:44" x14ac:dyDescent="0.2">
      <c r="B166" s="15"/>
      <c r="C166" s="10"/>
      <c r="D166" s="10"/>
      <c r="E166" s="10"/>
      <c r="F166" s="10"/>
      <c r="G166" s="10"/>
      <c r="H166" s="10"/>
      <c r="I166" s="10"/>
      <c r="J166" s="10"/>
      <c r="K166" s="14"/>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6"/>
    </row>
    <row r="167" spans="2:44" x14ac:dyDescent="0.2">
      <c r="B167" s="15"/>
      <c r="C167" s="10"/>
      <c r="D167" s="10"/>
      <c r="E167" s="10"/>
      <c r="F167" s="10"/>
      <c r="G167" s="10"/>
      <c r="H167" s="10"/>
      <c r="I167" s="10"/>
      <c r="J167" s="10"/>
      <c r="K167" s="14"/>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6"/>
    </row>
    <row r="168" spans="2:44" x14ac:dyDescent="0.2">
      <c r="B168" s="15"/>
      <c r="C168" s="10"/>
      <c r="D168" s="10"/>
      <c r="E168" s="10"/>
      <c r="F168" s="10"/>
      <c r="G168" s="10"/>
      <c r="H168" s="10"/>
      <c r="I168" s="10"/>
      <c r="J168" s="10"/>
      <c r="K168" s="14"/>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6"/>
    </row>
    <row r="169" spans="2:44" x14ac:dyDescent="0.2">
      <c r="B169" s="15"/>
      <c r="C169" s="10"/>
      <c r="D169" s="10"/>
      <c r="E169" s="10"/>
      <c r="F169" s="10"/>
      <c r="G169" s="10"/>
      <c r="H169" s="10"/>
      <c r="I169" s="10"/>
      <c r="J169" s="10"/>
      <c r="K169" s="14"/>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6"/>
    </row>
    <row r="170" spans="2:44" x14ac:dyDescent="0.2">
      <c r="B170" s="15"/>
      <c r="C170" s="10"/>
      <c r="D170" s="10"/>
      <c r="E170" s="10"/>
      <c r="F170" s="10"/>
      <c r="G170" s="10"/>
      <c r="H170" s="10"/>
      <c r="I170" s="10"/>
      <c r="J170" s="10"/>
      <c r="K170" s="14"/>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6"/>
    </row>
    <row r="171" spans="2:44" x14ac:dyDescent="0.2">
      <c r="B171" s="15"/>
      <c r="C171" s="10"/>
      <c r="D171" s="10"/>
      <c r="E171" s="10"/>
      <c r="F171" s="10"/>
      <c r="G171" s="10"/>
      <c r="H171" s="10"/>
      <c r="I171" s="10"/>
      <c r="J171" s="10"/>
      <c r="K171" s="14"/>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6"/>
    </row>
    <row r="172" spans="2:44" x14ac:dyDescent="0.2">
      <c r="B172" s="15"/>
      <c r="C172" s="10"/>
      <c r="D172" s="10"/>
      <c r="E172" s="10"/>
      <c r="F172" s="10"/>
      <c r="G172" s="10"/>
      <c r="H172" s="10"/>
      <c r="I172" s="10"/>
      <c r="J172" s="10"/>
      <c r="K172" s="14"/>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6"/>
    </row>
    <row r="173" spans="2:44" x14ac:dyDescent="0.2">
      <c r="B173" s="15"/>
      <c r="C173" s="10"/>
      <c r="D173" s="10"/>
      <c r="E173" s="10"/>
      <c r="F173" s="10"/>
      <c r="G173" s="10"/>
      <c r="H173" s="10"/>
      <c r="I173" s="10"/>
      <c r="J173" s="10"/>
      <c r="K173" s="14"/>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6"/>
    </row>
    <row r="174" spans="2:44" x14ac:dyDescent="0.2">
      <c r="B174" s="15"/>
      <c r="C174" s="10"/>
      <c r="D174" s="10"/>
      <c r="E174" s="10"/>
      <c r="F174" s="10"/>
      <c r="G174" s="10"/>
      <c r="H174" s="10"/>
      <c r="I174" s="10"/>
      <c r="J174" s="10"/>
      <c r="K174" s="14"/>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6"/>
    </row>
    <row r="175" spans="2:44" x14ac:dyDescent="0.2">
      <c r="B175" s="25"/>
      <c r="C175" s="22"/>
      <c r="D175" s="22"/>
      <c r="E175" s="22"/>
      <c r="F175" s="22"/>
      <c r="G175" s="22"/>
      <c r="H175" s="22"/>
      <c r="I175" s="22"/>
      <c r="J175" s="22"/>
      <c r="K175" s="24"/>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17"/>
    </row>
  </sheetData>
  <sheetProtection algorithmName="SHA-512" hashValue="rEotqblNI1Fk3s/4kec6TrCwZ7oxKU2xVDSQMGe++MPzzOSl2NJOt8bK7B4M9kWEtxWdrgrK2ILkHiKMyRzchw==" saltValue="bwyOVNbZfqopT6SCKhK/6A=="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0200-000000000000}"/>
  </dataValidations>
  <pageMargins left="0.5" right="0.25" top="0.25" bottom="0.25" header="0.5" footer="0.5"/>
  <pageSetup scale="7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175"/>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hidden="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33" width="0" style="1" hidden="1" customWidth="1"/>
    <col min="34"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c r="AN1" s="56"/>
      <c r="AO1" s="9"/>
      <c r="AP1" s="9"/>
      <c r="AQ1" s="9"/>
      <c r="AR1" s="18"/>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c r="AN2" s="15"/>
      <c r="AO2" s="10"/>
      <c r="AP2" s="10"/>
      <c r="AQ2" s="10"/>
      <c r="AR2" s="16"/>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N3" s="15"/>
      <c r="AO3" s="10"/>
      <c r="AP3" s="10"/>
      <c r="AQ3" s="10"/>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N4" s="15"/>
      <c r="AO4" s="10"/>
      <c r="AP4" s="10"/>
      <c r="AQ4" s="10"/>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c r="W5" s="189"/>
      <c r="X5" s="29"/>
      <c r="Y5" s="10"/>
      <c r="Z5" s="10"/>
      <c r="AA5" s="10"/>
      <c r="AB5" s="10"/>
      <c r="AC5" s="10"/>
      <c r="AD5" s="10"/>
      <c r="AE5" s="10"/>
      <c r="AF5" s="10"/>
      <c r="AG5" s="10"/>
      <c r="AH5" s="10"/>
      <c r="AI5" s="16"/>
      <c r="AJ5" s="10"/>
      <c r="AK5" s="10"/>
      <c r="AL5" s="10"/>
      <c r="AM5" s="10"/>
      <c r="AN5" s="15"/>
      <c r="AO5" s="10"/>
      <c r="AP5" s="10"/>
      <c r="AQ5" s="10"/>
      <c r="AR5" s="17"/>
    </row>
    <row r="6" spans="1:44" ht="12" customHeight="1" thickTop="1" thickBot="1" x14ac:dyDescent="0.3">
      <c r="B6" s="466" t="s">
        <v>51</v>
      </c>
      <c r="C6" s="467"/>
      <c r="D6" s="468"/>
      <c r="E6" s="10"/>
      <c r="F6" s="13" t="s">
        <v>2</v>
      </c>
      <c r="G6" s="557">
        <f>'PP03'!G6</f>
        <v>0</v>
      </c>
      <c r="H6" s="558"/>
      <c r="I6" s="559"/>
      <c r="J6" s="458" t="s">
        <v>24</v>
      </c>
      <c r="K6" s="460"/>
      <c r="L6" s="34">
        <v>4</v>
      </c>
      <c r="M6" s="13" t="s">
        <v>1</v>
      </c>
      <c r="N6" s="169">
        <f>D14</f>
        <v>45711</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N6" s="15"/>
      <c r="AO6" s="10"/>
      <c r="AP6" s="10"/>
      <c r="AQ6" s="10"/>
      <c r="AR6" s="29"/>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N7" s="15"/>
      <c r="AO7" s="10"/>
      <c r="AP7" s="10"/>
      <c r="AQ7" s="10"/>
      <c r="AR7" s="29"/>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'PP03'!V14</f>
        <v>0</v>
      </c>
      <c r="W8" s="10"/>
      <c r="X8" s="16"/>
      <c r="Y8" s="265"/>
      <c r="Z8" s="191"/>
      <c r="AA8" s="561"/>
      <c r="AB8" s="561"/>
      <c r="AC8" s="191"/>
      <c r="AD8" s="191"/>
      <c r="AE8" s="191"/>
      <c r="AF8" s="191"/>
      <c r="AG8" s="191"/>
      <c r="AH8" s="10"/>
      <c r="AI8" s="16"/>
      <c r="AJ8" s="10"/>
      <c r="AK8" s="10"/>
      <c r="AL8" s="10"/>
      <c r="AM8" s="10"/>
      <c r="AN8" s="15"/>
      <c r="AO8" s="10"/>
      <c r="AP8" s="10"/>
      <c r="AQ8" s="10"/>
      <c r="AR8" s="29"/>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N9" s="15"/>
      <c r="AO9" s="10"/>
      <c r="AP9" s="10"/>
      <c r="AQ9" s="10"/>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N10" s="15"/>
      <c r="AO10" s="10"/>
      <c r="AP10" s="10"/>
      <c r="AQ10" s="10"/>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N11" s="15"/>
      <c r="AO11" s="10"/>
      <c r="AP11" s="10"/>
      <c r="AQ11" s="10"/>
    </row>
    <row r="12" spans="1:44" ht="13.5" customHeight="1" thickBot="1" x14ac:dyDescent="0.3">
      <c r="A12" s="57"/>
      <c r="B12" s="436" t="s">
        <v>4</v>
      </c>
      <c r="C12" s="437"/>
      <c r="D12" s="437"/>
      <c r="E12" s="437"/>
      <c r="F12" s="437"/>
      <c r="G12" s="408">
        <f>D14</f>
        <v>45711</v>
      </c>
      <c r="H12" s="433"/>
      <c r="I12" s="433"/>
      <c r="J12" s="433"/>
      <c r="K12" s="94"/>
      <c r="L12" s="542" t="s">
        <v>17</v>
      </c>
      <c r="M12" s="437"/>
      <c r="N12" s="437"/>
      <c r="O12" s="437"/>
      <c r="P12" s="408">
        <f>L14</f>
        <v>45718</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N12" s="15"/>
      <c r="AO12" s="10"/>
      <c r="AP12" s="10"/>
      <c r="AQ12" s="10"/>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N13" s="15"/>
      <c r="AO13" s="10"/>
      <c r="AP13" s="10"/>
      <c r="AQ13" s="10"/>
    </row>
    <row r="14" spans="1:44" ht="13" thickBot="1" x14ac:dyDescent="0.3">
      <c r="A14" s="57"/>
      <c r="B14" s="571"/>
      <c r="C14" s="490"/>
      <c r="D14" s="104">
        <f>'PP03'!R14+1</f>
        <v>45711</v>
      </c>
      <c r="E14" s="105">
        <f t="shared" ref="E14:J14" si="0">D14+1</f>
        <v>45712</v>
      </c>
      <c r="F14" s="105">
        <f t="shared" si="0"/>
        <v>45713</v>
      </c>
      <c r="G14" s="105">
        <f t="shared" si="0"/>
        <v>45714</v>
      </c>
      <c r="H14" s="105">
        <f t="shared" si="0"/>
        <v>45715</v>
      </c>
      <c r="I14" s="105">
        <f t="shared" si="0"/>
        <v>45716</v>
      </c>
      <c r="J14" s="106">
        <f t="shared" si="0"/>
        <v>45717</v>
      </c>
      <c r="K14" s="107"/>
      <c r="L14" s="108">
        <f>J14+1</f>
        <v>45718</v>
      </c>
      <c r="M14" s="108">
        <f t="shared" ref="M14:R14" si="1">L14+1</f>
        <v>45719</v>
      </c>
      <c r="N14" s="108">
        <f t="shared" si="1"/>
        <v>45720</v>
      </c>
      <c r="O14" s="108">
        <f t="shared" si="1"/>
        <v>45721</v>
      </c>
      <c r="P14" s="108">
        <f t="shared" si="1"/>
        <v>45722</v>
      </c>
      <c r="Q14" s="108">
        <f t="shared" si="1"/>
        <v>45723</v>
      </c>
      <c r="R14" s="108">
        <f t="shared" si="1"/>
        <v>45724</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O14" s="15"/>
      <c r="AP14" s="10"/>
      <c r="AQ14" s="10"/>
      <c r="AR14" s="10"/>
    </row>
    <row r="15" spans="1:44" ht="12" customHeight="1" x14ac:dyDescent="0.25">
      <c r="A15" s="57"/>
      <c r="B15" s="399" t="s">
        <v>13</v>
      </c>
      <c r="C15" s="400"/>
      <c r="D15" s="77">
        <f>'PP03'!D15</f>
        <v>0</v>
      </c>
      <c r="E15" s="77">
        <f>'PP03'!E15</f>
        <v>0</v>
      </c>
      <c r="F15" s="77">
        <f>'PP03'!F15</f>
        <v>0</v>
      </c>
      <c r="G15" s="77">
        <f>'PP03'!G15</f>
        <v>0</v>
      </c>
      <c r="H15" s="77">
        <f>'PP03'!H15</f>
        <v>0</v>
      </c>
      <c r="I15" s="77">
        <f>'PP03'!I15</f>
        <v>0</v>
      </c>
      <c r="J15" s="77">
        <f>'PP03'!J15</f>
        <v>0</v>
      </c>
      <c r="K15" s="122"/>
      <c r="L15" s="80">
        <f>'PP03'!L15</f>
        <v>0</v>
      </c>
      <c r="M15" s="80">
        <f>'PP03'!M15</f>
        <v>0</v>
      </c>
      <c r="N15" s="80">
        <f>'PP03'!N15</f>
        <v>0</v>
      </c>
      <c r="O15" s="80">
        <f>'PP03'!O15</f>
        <v>0</v>
      </c>
      <c r="P15" s="80">
        <f>'PP03'!P15</f>
        <v>0</v>
      </c>
      <c r="Q15" s="80">
        <f>'PP03'!Q15</f>
        <v>0</v>
      </c>
      <c r="R15" s="80">
        <f>'PP03'!R15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O15" s="15"/>
      <c r="AP15" s="10"/>
      <c r="AQ15" s="10"/>
      <c r="AR15" s="10"/>
    </row>
    <row r="16" spans="1:44" ht="12" customHeight="1" thickBot="1" x14ac:dyDescent="0.3">
      <c r="A16" s="57"/>
      <c r="B16" s="399" t="s">
        <v>36</v>
      </c>
      <c r="C16" s="400"/>
      <c r="D16" s="77">
        <f>'PP03'!D16</f>
        <v>0</v>
      </c>
      <c r="E16" s="77">
        <f>'PP03'!E16</f>
        <v>0</v>
      </c>
      <c r="F16" s="77">
        <f>'PP03'!F16</f>
        <v>0</v>
      </c>
      <c r="G16" s="77">
        <f>'PP03'!G16</f>
        <v>0</v>
      </c>
      <c r="H16" s="77">
        <f>'PP03'!H16</f>
        <v>0</v>
      </c>
      <c r="I16" s="77">
        <f>'PP03'!I16</f>
        <v>0</v>
      </c>
      <c r="J16" s="77">
        <f>'PP03'!J16</f>
        <v>0</v>
      </c>
      <c r="K16" s="107"/>
      <c r="L16" s="80">
        <f>'PP03'!L16</f>
        <v>0</v>
      </c>
      <c r="M16" s="80">
        <f>'PP03'!M16</f>
        <v>0</v>
      </c>
      <c r="N16" s="80">
        <f>'PP03'!N16</f>
        <v>0</v>
      </c>
      <c r="O16" s="80">
        <f>'PP03'!O16</f>
        <v>0</v>
      </c>
      <c r="P16" s="80">
        <f>'PP03'!P16</f>
        <v>0</v>
      </c>
      <c r="Q16" s="80">
        <f>'PP03'!Q16</f>
        <v>0</v>
      </c>
      <c r="R16" s="80">
        <f>'PP03'!R16</f>
        <v>0</v>
      </c>
      <c r="S16" s="109"/>
      <c r="T16" s="111" t="s">
        <v>28</v>
      </c>
      <c r="U16" s="529"/>
      <c r="V16" s="170">
        <f>'PP03'!V18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O16" s="15"/>
      <c r="AP16" s="10"/>
      <c r="AQ16" s="10"/>
      <c r="AR16" s="10"/>
    </row>
    <row r="17" spans="1:44" ht="12" customHeight="1" x14ac:dyDescent="0.25">
      <c r="A17" s="57"/>
      <c r="B17" s="399" t="s">
        <v>37</v>
      </c>
      <c r="C17" s="400"/>
      <c r="D17" s="77">
        <f>'PP03'!D17</f>
        <v>0</v>
      </c>
      <c r="E17" s="77">
        <f>'PP03'!E17</f>
        <v>0</v>
      </c>
      <c r="F17" s="77">
        <f>'PP03'!F17</f>
        <v>0</v>
      </c>
      <c r="G17" s="77">
        <f>'PP03'!G17</f>
        <v>0</v>
      </c>
      <c r="H17" s="77">
        <f>'PP03'!H17</f>
        <v>0</v>
      </c>
      <c r="I17" s="77">
        <f>'PP03'!I17</f>
        <v>0</v>
      </c>
      <c r="J17" s="77">
        <f>'PP03'!J17</f>
        <v>0</v>
      </c>
      <c r="K17" s="107" t="s">
        <v>16</v>
      </c>
      <c r="L17" s="80">
        <f>'PP03'!L17</f>
        <v>0</v>
      </c>
      <c r="M17" s="80">
        <f>'PP03'!M17</f>
        <v>0</v>
      </c>
      <c r="N17" s="80">
        <f>'PP03'!N17</f>
        <v>0</v>
      </c>
      <c r="O17" s="80">
        <f>'PP03'!O17</f>
        <v>0</v>
      </c>
      <c r="P17" s="80">
        <f>'PP03'!P17</f>
        <v>0</v>
      </c>
      <c r="Q17" s="80">
        <f>'PP03'!Q17</f>
        <v>0</v>
      </c>
      <c r="R17" s="80">
        <f>'PP03'!R17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O17" s="15"/>
      <c r="AP17" s="10"/>
      <c r="AQ17" s="10"/>
      <c r="AR17" s="10"/>
    </row>
    <row r="18" spans="1:44" ht="12" customHeight="1" thickBot="1" x14ac:dyDescent="0.3">
      <c r="A18" s="57"/>
      <c r="B18" s="399" t="s">
        <v>35</v>
      </c>
      <c r="C18" s="400"/>
      <c r="D18" s="78">
        <f>'PP03'!D18</f>
        <v>0</v>
      </c>
      <c r="E18" s="78">
        <f>'PP03'!E18</f>
        <v>0</v>
      </c>
      <c r="F18" s="78">
        <f>'PP03'!F18</f>
        <v>0</v>
      </c>
      <c r="G18" s="78">
        <f>'PP03'!G18</f>
        <v>0</v>
      </c>
      <c r="H18" s="78">
        <f>'PP03'!H18</f>
        <v>0</v>
      </c>
      <c r="I18" s="78">
        <f>'PP03'!I18</f>
        <v>0</v>
      </c>
      <c r="J18" s="78">
        <f>'PP03'!J18</f>
        <v>0</v>
      </c>
      <c r="K18" s="107"/>
      <c r="L18" s="81">
        <f>'PP03'!L18</f>
        <v>0</v>
      </c>
      <c r="M18" s="81">
        <f>'PP03'!M18</f>
        <v>0</v>
      </c>
      <c r="N18" s="81">
        <f>'PP03'!N18</f>
        <v>0</v>
      </c>
      <c r="O18" s="81">
        <f>'PP03'!O18</f>
        <v>0</v>
      </c>
      <c r="P18" s="81">
        <f>'PP03'!P18</f>
        <v>0</v>
      </c>
      <c r="Q18" s="81">
        <f>'PP03'!Q18</f>
        <v>0</v>
      </c>
      <c r="R18" s="81">
        <f>'PP03'!R18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O18" s="15"/>
      <c r="AP18" s="10"/>
      <c r="AQ18" s="10"/>
      <c r="AR18" s="9"/>
    </row>
    <row r="19" spans="1:44" ht="13.5" customHeight="1" thickTop="1" thickBot="1" x14ac:dyDescent="0.3">
      <c r="A19" s="57"/>
      <c r="B19" s="401" t="s">
        <v>15</v>
      </c>
      <c r="C19" s="402"/>
      <c r="D19" s="79">
        <f>'PP03'!D19</f>
        <v>0</v>
      </c>
      <c r="E19" s="79">
        <f>'PP03'!E19</f>
        <v>0</v>
      </c>
      <c r="F19" s="79">
        <f>'PP03'!F19</f>
        <v>0</v>
      </c>
      <c r="G19" s="79">
        <f>'PP03'!G19</f>
        <v>0</v>
      </c>
      <c r="H19" s="79">
        <f>'PP03'!H19</f>
        <v>0</v>
      </c>
      <c r="I19" s="79">
        <f>'PP03'!I19</f>
        <v>0</v>
      </c>
      <c r="J19" s="79">
        <f>'PP03'!J19</f>
        <v>0</v>
      </c>
      <c r="K19" s="107" t="s">
        <v>30</v>
      </c>
      <c r="L19" s="82">
        <f>'PP03'!L19</f>
        <v>0</v>
      </c>
      <c r="M19" s="79">
        <f>'PP03'!M19</f>
        <v>0</v>
      </c>
      <c r="N19" s="79">
        <f>'PP03'!N19</f>
        <v>0</v>
      </c>
      <c r="O19" s="79">
        <f>'PP03'!O19</f>
        <v>0</v>
      </c>
      <c r="P19" s="79">
        <f>'PP03'!P19</f>
        <v>0</v>
      </c>
      <c r="Q19" s="79">
        <f>'PP03'!Q19</f>
        <v>0</v>
      </c>
      <c r="R19" s="79">
        <f>'PP03'!R19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N19" s="15"/>
      <c r="AO19" s="10"/>
      <c r="AP19" s="10"/>
      <c r="AQ19" s="10"/>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N20" s="15"/>
      <c r="AO20" s="10"/>
      <c r="AP20" s="10"/>
      <c r="AQ20" s="10"/>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'PP03'!V27</f>
        <v>0</v>
      </c>
      <c r="W21" s="10"/>
      <c r="X21" s="232"/>
      <c r="Y21" s="464" t="s">
        <v>62</v>
      </c>
      <c r="Z21" s="464"/>
      <c r="AA21" s="464"/>
      <c r="AB21" s="464"/>
      <c r="AC21" s="464"/>
      <c r="AD21" s="464"/>
      <c r="AE21" s="465"/>
      <c r="AF21" s="272"/>
      <c r="AG21" s="272"/>
      <c r="AH21" s="257"/>
      <c r="AI21" s="65"/>
      <c r="AJ21" s="10"/>
      <c r="AK21" s="10"/>
      <c r="AL21" s="10"/>
      <c r="AM21" s="10"/>
      <c r="AN21" s="15"/>
      <c r="AO21" s="10"/>
      <c r="AP21" s="10"/>
      <c r="AQ21" s="10"/>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O22" s="15"/>
      <c r="AP22" s="10"/>
      <c r="AQ22" s="10"/>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O23" s="15"/>
      <c r="AP23" s="10"/>
      <c r="AQ23" s="10"/>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O24" s="15"/>
      <c r="AP24" s="10"/>
      <c r="AQ24" s="10"/>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N25" s="15"/>
      <c r="AO25" s="10"/>
      <c r="AP25" s="10"/>
      <c r="AQ25" s="10"/>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N26" s="15"/>
      <c r="AO26" s="10"/>
      <c r="AP26" s="10"/>
      <c r="AQ26" s="10"/>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N27" s="15"/>
      <c r="AO27" s="10"/>
      <c r="AP27" s="10"/>
      <c r="AQ27" s="10"/>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N28" s="15"/>
      <c r="AO28" s="10"/>
      <c r="AP28" s="10"/>
      <c r="AQ28" s="10"/>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'PP03'!V31</f>
        <v>0</v>
      </c>
      <c r="W29" s="209"/>
      <c r="X29" s="29"/>
      <c r="Y29" s="263"/>
      <c r="Z29" s="257"/>
      <c r="AA29" s="551"/>
      <c r="AB29" s="551"/>
      <c r="AC29" s="257"/>
      <c r="AD29" s="257"/>
      <c r="AE29" s="201"/>
      <c r="AF29" s="201"/>
      <c r="AG29" s="201"/>
      <c r="AH29" s="10"/>
      <c r="AI29" s="16"/>
      <c r="AJ29" s="10"/>
      <c r="AK29" s="10"/>
      <c r="AL29" s="10"/>
      <c r="AM29" s="10"/>
      <c r="AN29" s="15"/>
      <c r="AO29" s="10"/>
      <c r="AP29" s="10"/>
      <c r="AQ29" s="10"/>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N30" s="15"/>
      <c r="AO30" s="10"/>
      <c r="AP30" s="10"/>
      <c r="AQ30" s="10"/>
      <c r="AR30" s="29"/>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N31" s="15"/>
      <c r="AO31" s="10"/>
      <c r="AP31" s="10"/>
      <c r="AQ31" s="10"/>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N32" s="15"/>
      <c r="AO32" s="10"/>
      <c r="AP32" s="10"/>
      <c r="AQ32" s="10"/>
      <c r="AR32" s="30"/>
    </row>
    <row r="33" spans="1:44"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c r="AN33" s="15"/>
      <c r="AO33" s="10"/>
      <c r="AP33" s="10"/>
      <c r="AQ33" s="10"/>
      <c r="AR33" s="16"/>
    </row>
    <row r="34" spans="1:44"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c r="AN34" s="15"/>
      <c r="AO34" s="10"/>
      <c r="AP34" s="10"/>
      <c r="AQ34" s="10"/>
      <c r="AR34" s="16"/>
    </row>
    <row r="35" spans="1:44" ht="13.5" customHeight="1" thickTop="1" thickBot="1" x14ac:dyDescent="0.3">
      <c r="A35" s="57"/>
      <c r="B35" s="436" t="s">
        <v>4</v>
      </c>
      <c r="C35" s="437"/>
      <c r="D35" s="437"/>
      <c r="E35" s="437"/>
      <c r="F35" s="437"/>
      <c r="G35" s="408">
        <f>D37</f>
        <v>45711</v>
      </c>
      <c r="H35" s="433"/>
      <c r="I35" s="433"/>
      <c r="J35" s="433"/>
      <c r="K35" s="94"/>
      <c r="L35" s="437" t="s">
        <v>17</v>
      </c>
      <c r="M35" s="437"/>
      <c r="N35" s="437"/>
      <c r="O35" s="437"/>
      <c r="P35" s="408">
        <f>L37</f>
        <v>45718</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c r="AN35" s="15"/>
      <c r="AO35" s="10"/>
      <c r="AP35" s="10"/>
      <c r="AQ35" s="10"/>
      <c r="AR35" s="16"/>
    </row>
    <row r="36" spans="1:44"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c r="AN36" s="15"/>
      <c r="AO36" s="10"/>
      <c r="AP36" s="10"/>
      <c r="AQ36" s="10"/>
      <c r="AR36" s="16"/>
    </row>
    <row r="37" spans="1:44" ht="10.5" x14ac:dyDescent="0.25">
      <c r="A37" s="57"/>
      <c r="B37" s="442"/>
      <c r="C37" s="443"/>
      <c r="D37" s="136">
        <f t="shared" ref="D37:J37" si="9">D14</f>
        <v>45711</v>
      </c>
      <c r="E37" s="104">
        <f t="shared" si="9"/>
        <v>45712</v>
      </c>
      <c r="F37" s="105">
        <f t="shared" si="9"/>
        <v>45713</v>
      </c>
      <c r="G37" s="105">
        <f t="shared" si="9"/>
        <v>45714</v>
      </c>
      <c r="H37" s="105">
        <f t="shared" si="9"/>
        <v>45715</v>
      </c>
      <c r="I37" s="105">
        <f t="shared" si="9"/>
        <v>45716</v>
      </c>
      <c r="J37" s="106">
        <f t="shared" si="9"/>
        <v>45717</v>
      </c>
      <c r="K37" s="137"/>
      <c r="L37" s="138">
        <f>L14</f>
        <v>45718</v>
      </c>
      <c r="M37" s="139">
        <f t="shared" ref="M37:R37" si="10">M14</f>
        <v>45719</v>
      </c>
      <c r="N37" s="139">
        <f t="shared" si="10"/>
        <v>45720</v>
      </c>
      <c r="O37" s="139">
        <f t="shared" si="10"/>
        <v>45721</v>
      </c>
      <c r="P37" s="139">
        <f t="shared" si="10"/>
        <v>45722</v>
      </c>
      <c r="Q37" s="139">
        <f t="shared" si="10"/>
        <v>45723</v>
      </c>
      <c r="R37" s="140">
        <f t="shared" si="10"/>
        <v>45724</v>
      </c>
      <c r="S37" s="141"/>
      <c r="T37" s="133"/>
      <c r="U37" s="111"/>
      <c r="V37" s="142"/>
      <c r="W37" s="16"/>
      <c r="X37" s="16"/>
      <c r="Y37" s="259"/>
      <c r="Z37" s="258"/>
      <c r="AA37" s="258"/>
      <c r="AB37" s="258"/>
      <c r="AC37" s="258"/>
      <c r="AD37" s="258"/>
      <c r="AE37" s="259"/>
      <c r="AF37" s="259"/>
      <c r="AG37" s="259"/>
      <c r="AH37" s="10"/>
      <c r="AI37" s="16"/>
      <c r="AJ37" s="10"/>
      <c r="AK37" s="10"/>
      <c r="AL37" s="10"/>
      <c r="AM37" s="10"/>
      <c r="AN37" s="15"/>
      <c r="AO37" s="10"/>
      <c r="AP37" s="10"/>
      <c r="AQ37" s="10"/>
      <c r="AR37" s="16"/>
    </row>
    <row r="38" spans="1:44"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c r="AN38" s="15"/>
      <c r="AO38" s="10"/>
      <c r="AP38" s="10"/>
      <c r="AQ38" s="10"/>
      <c r="AR38" s="16"/>
    </row>
    <row r="39" spans="1:44"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c r="AN39" s="15"/>
      <c r="AO39" s="10"/>
      <c r="AP39" s="10"/>
      <c r="AQ39" s="10"/>
      <c r="AR39" s="16"/>
    </row>
    <row r="40" spans="1:44"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c r="AN40" s="15"/>
      <c r="AO40" s="10"/>
      <c r="AP40" s="10"/>
      <c r="AQ40" s="10"/>
      <c r="AR40" s="16"/>
    </row>
    <row r="41" spans="1:44"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c r="AN41" s="15"/>
      <c r="AO41" s="10"/>
      <c r="AP41" s="10"/>
      <c r="AQ41" s="10"/>
      <c r="AR41" s="16"/>
    </row>
    <row r="42" spans="1:44"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c r="AN42" s="15"/>
      <c r="AO42" s="10"/>
      <c r="AP42" s="10"/>
      <c r="AQ42" s="10"/>
      <c r="AR42" s="16"/>
    </row>
    <row r="43" spans="1:44"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c r="AN43" s="15"/>
      <c r="AO43" s="10"/>
      <c r="AP43" s="10"/>
      <c r="AQ43" s="10"/>
      <c r="AR43" s="16"/>
    </row>
    <row r="44" spans="1:44"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'PP03'!V44</f>
        <v>0</v>
      </c>
      <c r="W44" s="29"/>
      <c r="X44" s="16"/>
      <c r="Y44" s="10"/>
      <c r="Z44" s="10"/>
      <c r="AA44" s="10"/>
      <c r="AB44" s="10"/>
      <c r="AC44" s="10"/>
      <c r="AD44" s="10"/>
      <c r="AE44" s="10"/>
      <c r="AF44" s="10"/>
      <c r="AG44" s="10"/>
      <c r="AH44" s="10"/>
      <c r="AI44" s="16"/>
      <c r="AJ44" s="10"/>
      <c r="AK44" s="10"/>
      <c r="AL44" s="10"/>
      <c r="AM44" s="10"/>
      <c r="AN44" s="15"/>
      <c r="AO44" s="10"/>
      <c r="AP44" s="10"/>
      <c r="AQ44" s="10"/>
      <c r="AR44" s="16"/>
    </row>
    <row r="45" spans="1:44"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'PP03'!V45</f>
        <v>0</v>
      </c>
      <c r="W45" s="16"/>
      <c r="X45" s="16"/>
      <c r="Y45" s="10"/>
      <c r="Z45" s="10"/>
      <c r="AA45" s="10"/>
      <c r="AB45" s="10"/>
      <c r="AC45" s="10"/>
      <c r="AD45" s="10"/>
      <c r="AE45" s="9"/>
      <c r="AF45" s="9"/>
      <c r="AG45" s="9"/>
      <c r="AH45" s="9"/>
      <c r="AI45" s="18"/>
      <c r="AJ45" s="10"/>
      <c r="AK45" s="10"/>
      <c r="AL45" s="10"/>
      <c r="AM45" s="10"/>
      <c r="AN45" s="15"/>
      <c r="AO45" s="10"/>
      <c r="AP45" s="10"/>
      <c r="AQ45" s="10"/>
      <c r="AR45" s="16"/>
    </row>
    <row r="46" spans="1:44"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'PP03'!V46</f>
        <v>0</v>
      </c>
      <c r="W46" s="16"/>
      <c r="X46" s="16"/>
      <c r="Y46" s="10"/>
      <c r="Z46" s="10"/>
      <c r="AA46" s="10"/>
      <c r="AB46" s="10"/>
      <c r="AC46" s="10"/>
      <c r="AD46" s="10"/>
      <c r="AE46" s="10"/>
      <c r="AF46" s="10"/>
      <c r="AG46" s="10"/>
      <c r="AH46" s="10"/>
      <c r="AI46" s="16"/>
      <c r="AJ46" s="10"/>
      <c r="AK46" s="10"/>
      <c r="AL46" s="10"/>
      <c r="AM46" s="10"/>
      <c r="AN46" s="15"/>
      <c r="AO46" s="10"/>
      <c r="AP46" s="10"/>
      <c r="AQ46" s="10"/>
      <c r="AR46" s="16"/>
    </row>
    <row r="47" spans="1:44"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'PP03'!V47</f>
        <v>0</v>
      </c>
      <c r="W47" s="16"/>
      <c r="X47" s="16"/>
      <c r="Y47" s="10"/>
      <c r="Z47" s="10"/>
      <c r="AA47" s="10"/>
      <c r="AB47" s="10"/>
      <c r="AC47" s="10"/>
      <c r="AD47" s="10"/>
      <c r="AE47" s="10"/>
      <c r="AF47" s="10"/>
      <c r="AG47" s="10"/>
      <c r="AH47" s="10"/>
      <c r="AI47" s="16"/>
      <c r="AJ47" s="10"/>
      <c r="AK47" s="10"/>
      <c r="AL47" s="10"/>
      <c r="AM47" s="10"/>
      <c r="AN47" s="15"/>
      <c r="AO47" s="10"/>
      <c r="AP47" s="10"/>
      <c r="AQ47" s="10"/>
      <c r="AR47" s="16"/>
    </row>
    <row r="48" spans="1:44"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'PP03'!V48</f>
        <v>0</v>
      </c>
      <c r="W48" s="16"/>
      <c r="X48" s="16"/>
      <c r="Y48" s="10"/>
      <c r="Z48" s="10"/>
      <c r="AA48" s="10"/>
      <c r="AB48" s="10"/>
      <c r="AC48" s="10"/>
      <c r="AD48" s="10"/>
      <c r="AE48" s="10"/>
      <c r="AF48" s="10"/>
      <c r="AG48" s="10"/>
      <c r="AH48" s="10"/>
      <c r="AI48" s="16"/>
      <c r="AJ48" s="10"/>
      <c r="AK48" s="10"/>
      <c r="AL48" s="10"/>
      <c r="AM48" s="10"/>
      <c r="AN48" s="15"/>
      <c r="AO48" s="10"/>
      <c r="AP48" s="10"/>
      <c r="AQ48" s="10"/>
      <c r="AR48" s="16"/>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'PP03'!V49</f>
        <v>0</v>
      </c>
      <c r="W49" s="16"/>
      <c r="X49" s="16"/>
      <c r="Y49" s="9"/>
      <c r="Z49" s="9"/>
      <c r="AA49" s="9"/>
      <c r="AB49" s="9"/>
      <c r="AC49" s="9"/>
      <c r="AD49" s="10"/>
      <c r="AE49" s="10"/>
      <c r="AF49" s="10"/>
      <c r="AG49" s="10"/>
      <c r="AH49" s="10"/>
      <c r="AI49" s="16"/>
      <c r="AJ49" s="10"/>
      <c r="AK49" s="10"/>
      <c r="AL49" s="10"/>
      <c r="AM49" s="10"/>
      <c r="AN49" s="15"/>
      <c r="AO49" s="10"/>
      <c r="AP49" s="10"/>
      <c r="AQ49" s="10"/>
      <c r="AR49" s="16"/>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'PP03'!V50</f>
        <v>0</v>
      </c>
      <c r="W50" s="16"/>
      <c r="X50" s="16"/>
      <c r="Y50" s="9"/>
      <c r="Z50" s="9"/>
      <c r="AA50" s="9"/>
      <c r="AB50" s="9"/>
      <c r="AC50" s="9"/>
      <c r="AD50" s="10"/>
      <c r="AE50" s="10"/>
      <c r="AF50" s="10"/>
      <c r="AG50" s="10"/>
      <c r="AH50" s="10"/>
      <c r="AI50" s="16"/>
      <c r="AJ50" s="10"/>
      <c r="AK50" s="10"/>
      <c r="AL50" s="10"/>
      <c r="AM50" s="10"/>
      <c r="AN50" s="15"/>
      <c r="AO50" s="10"/>
      <c r="AP50" s="10"/>
      <c r="AQ50" s="10"/>
      <c r="AR50" s="16"/>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'PP03'!V51</f>
        <v>0</v>
      </c>
      <c r="W51" s="16"/>
      <c r="X51" s="16"/>
      <c r="Y51" s="10"/>
      <c r="Z51" s="10"/>
      <c r="AA51" s="10"/>
      <c r="AB51" s="10"/>
      <c r="AC51" s="10"/>
      <c r="AD51" s="10"/>
      <c r="AE51" s="10"/>
      <c r="AF51" s="10"/>
      <c r="AG51" s="10"/>
      <c r="AH51" s="10"/>
      <c r="AI51" s="16"/>
      <c r="AJ51" s="10"/>
      <c r="AK51" s="10"/>
      <c r="AL51" s="10"/>
      <c r="AM51" s="10"/>
      <c r="AN51" s="15"/>
      <c r="AO51" s="10"/>
      <c r="AP51" s="10"/>
      <c r="AQ51" s="10"/>
      <c r="AR51" s="16"/>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c r="AN52" s="15"/>
      <c r="AO52" s="10"/>
      <c r="AP52" s="10"/>
      <c r="AQ52" s="10"/>
      <c r="AR52" s="16"/>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c r="AN53" s="15"/>
      <c r="AO53" s="10"/>
      <c r="AP53" s="10"/>
      <c r="AQ53" s="10"/>
      <c r="AR53" s="16"/>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c r="AN54" s="15"/>
      <c r="AO54" s="10"/>
      <c r="AP54" s="10"/>
      <c r="AQ54" s="10"/>
      <c r="AR54" s="16"/>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'PP03'!V55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c r="AN55" s="15"/>
      <c r="AO55" s="10"/>
      <c r="AP55" s="10"/>
      <c r="AQ55" s="10"/>
      <c r="AR55" s="16"/>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'PP03'!V56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c r="AN56" s="15"/>
      <c r="AO56" s="10"/>
      <c r="AP56" s="10"/>
      <c r="AQ56" s="10"/>
      <c r="AR56" s="16"/>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'PP03'!V57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c r="AN57" s="15"/>
      <c r="AO57" s="10"/>
      <c r="AP57" s="10"/>
      <c r="AQ57" s="10"/>
      <c r="AR57" s="16"/>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c r="AN58" s="15"/>
      <c r="AO58" s="10"/>
      <c r="AP58" s="10"/>
      <c r="AQ58" s="10"/>
      <c r="AR58" s="16"/>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N59" s="15"/>
      <c r="AO59" s="10"/>
      <c r="AP59" s="10"/>
      <c r="AQ59" s="16"/>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c r="AL60" s="15"/>
      <c r="AM60" s="10"/>
      <c r="AN60" s="10"/>
      <c r="AO60" s="10"/>
      <c r="AP60" s="16"/>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c r="AN61" s="15"/>
      <c r="AO61" s="10"/>
      <c r="AP61" s="10"/>
      <c r="AQ61" s="10"/>
      <c r="AR61" s="16"/>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c r="AN62" s="15"/>
      <c r="AO62" s="10"/>
      <c r="AP62" s="10"/>
      <c r="AQ62" s="10"/>
      <c r="AR62" s="16"/>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c r="AN63" s="15"/>
      <c r="AO63" s="10"/>
      <c r="AP63" s="10"/>
      <c r="AQ63" s="10"/>
      <c r="AR63" s="16"/>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c r="AN64" s="15"/>
      <c r="AO64" s="10"/>
      <c r="AP64" s="10"/>
      <c r="AQ64" s="10"/>
      <c r="AR64" s="16"/>
    </row>
    <row r="65" spans="2:44"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c r="AN65" s="15"/>
      <c r="AO65" s="10"/>
      <c r="AP65" s="10"/>
      <c r="AQ65" s="10"/>
      <c r="AR65" s="16"/>
    </row>
    <row r="66" spans="2:44"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c r="AN66" s="15"/>
      <c r="AO66" s="10"/>
      <c r="AP66" s="10"/>
      <c r="AQ66" s="10"/>
      <c r="AR66" s="16"/>
    </row>
    <row r="67" spans="2:44"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c r="AN67" s="15"/>
      <c r="AO67" s="10"/>
      <c r="AP67" s="10"/>
      <c r="AQ67" s="10"/>
      <c r="AR67" s="16"/>
    </row>
    <row r="68" spans="2:44"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c r="AN68" s="15"/>
      <c r="AO68" s="10"/>
      <c r="AP68" s="10"/>
      <c r="AQ68" s="10"/>
      <c r="AR68" s="16"/>
    </row>
    <row r="69" spans="2:44"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c r="AN69" s="15"/>
      <c r="AO69" s="10"/>
      <c r="AP69" s="10"/>
      <c r="AQ69" s="10"/>
      <c r="AR69" s="16"/>
    </row>
    <row r="70" spans="2:44"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c r="AN70" s="15"/>
      <c r="AO70" s="10"/>
      <c r="AP70" s="10"/>
      <c r="AQ70" s="10"/>
      <c r="AR70" s="16"/>
    </row>
    <row r="71" spans="2:44"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c r="AN71" s="15"/>
      <c r="AO71" s="10"/>
      <c r="AP71" s="10"/>
      <c r="AQ71" s="10"/>
      <c r="AR71" s="16"/>
    </row>
    <row r="72" spans="2:44"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c r="AN72" s="15"/>
      <c r="AO72" s="10"/>
      <c r="AP72" s="10"/>
      <c r="AQ72" s="10"/>
      <c r="AR72" s="16"/>
    </row>
    <row r="73" spans="2:44"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c r="AN73" s="15"/>
      <c r="AO73" s="10"/>
      <c r="AP73" s="10"/>
      <c r="AQ73" s="10"/>
      <c r="AR73" s="16"/>
    </row>
    <row r="74" spans="2:44"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c r="AN74" s="15"/>
      <c r="AO74" s="10"/>
      <c r="AP74" s="10"/>
      <c r="AQ74" s="10"/>
      <c r="AR74" s="16"/>
    </row>
    <row r="75" spans="2:44"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c r="AN75" s="15"/>
      <c r="AO75" s="10"/>
      <c r="AP75" s="10"/>
      <c r="AQ75" s="10"/>
      <c r="AR75" s="16"/>
    </row>
    <row r="76" spans="2:44"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c r="AN76" s="15"/>
      <c r="AO76" s="10"/>
      <c r="AP76" s="10"/>
      <c r="AQ76" s="10"/>
      <c r="AR76" s="16"/>
    </row>
    <row r="77" spans="2:44"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c r="AN77" s="15"/>
      <c r="AO77" s="10"/>
      <c r="AP77" s="10"/>
      <c r="AQ77" s="10"/>
      <c r="AR77" s="16"/>
    </row>
    <row r="78" spans="2:44"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c r="AN78" s="15"/>
      <c r="AO78" s="10"/>
      <c r="AP78" s="10"/>
      <c r="AQ78" s="10"/>
      <c r="AR78" s="16"/>
    </row>
    <row r="79" spans="2:44"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c r="AN79" s="15"/>
      <c r="AO79" s="10"/>
      <c r="AP79" s="10"/>
      <c r="AQ79" s="10"/>
      <c r="AR79" s="16"/>
    </row>
    <row r="80" spans="2:44"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c r="AN80" s="15"/>
      <c r="AO80" s="10"/>
      <c r="AP80" s="10"/>
      <c r="AQ80" s="10"/>
      <c r="AR80" s="16"/>
    </row>
    <row r="81" spans="2:44"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c r="AN81" s="15"/>
      <c r="AO81" s="10"/>
      <c r="AP81" s="10"/>
      <c r="AQ81" s="10"/>
      <c r="AR81" s="16"/>
    </row>
    <row r="82" spans="2:44"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c r="AN82" s="15"/>
      <c r="AO82" s="10"/>
      <c r="AP82" s="10"/>
      <c r="AQ82" s="10"/>
      <c r="AR82" s="16"/>
    </row>
    <row r="83" spans="2:44"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c r="AN83" s="15"/>
      <c r="AO83" s="10"/>
      <c r="AP83" s="10"/>
      <c r="AQ83" s="10"/>
      <c r="AR83" s="16"/>
    </row>
    <row r="84" spans="2:44"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c r="AN84" s="15"/>
      <c r="AO84" s="10"/>
      <c r="AP84" s="10"/>
      <c r="AQ84" s="10"/>
      <c r="AR84" s="16"/>
    </row>
    <row r="85" spans="2:44"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c r="AN85" s="15"/>
      <c r="AO85" s="10"/>
      <c r="AP85" s="10"/>
      <c r="AQ85" s="10"/>
      <c r="AR85" s="16"/>
    </row>
    <row r="86" spans="2:44"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c r="AN86" s="15"/>
      <c r="AO86" s="10"/>
      <c r="AP86" s="10"/>
      <c r="AQ86" s="10"/>
      <c r="AR86" s="16"/>
    </row>
    <row r="87" spans="2:44"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c r="AN87" s="15"/>
      <c r="AO87" s="10"/>
      <c r="AP87" s="10"/>
      <c r="AQ87" s="10"/>
      <c r="AR87" s="16"/>
    </row>
    <row r="88" spans="2:44"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c r="AN88" s="15"/>
      <c r="AO88" s="10"/>
      <c r="AP88" s="10"/>
      <c r="AQ88" s="10"/>
      <c r="AR88" s="16"/>
    </row>
    <row r="89" spans="2:44"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c r="AN89" s="15"/>
      <c r="AO89" s="10"/>
      <c r="AP89" s="10"/>
      <c r="AQ89" s="10"/>
      <c r="AR89" s="16"/>
    </row>
    <row r="90" spans="2:44"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c r="AN90" s="15"/>
      <c r="AO90" s="10"/>
      <c r="AP90" s="10"/>
      <c r="AQ90" s="10"/>
      <c r="AR90" s="16"/>
    </row>
    <row r="91" spans="2:44"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c r="AN91" s="15"/>
      <c r="AO91" s="10"/>
      <c r="AP91" s="10"/>
      <c r="AQ91" s="10"/>
      <c r="AR91" s="16"/>
    </row>
    <row r="92" spans="2:44"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c r="AN92" s="15"/>
      <c r="AO92" s="10"/>
      <c r="AP92" s="10"/>
      <c r="AQ92" s="10"/>
      <c r="AR92" s="16"/>
    </row>
    <row r="93" spans="2:44"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c r="AN93" s="15"/>
      <c r="AO93" s="10"/>
      <c r="AP93" s="10"/>
      <c r="AQ93" s="10"/>
      <c r="AR93" s="16"/>
    </row>
    <row r="94" spans="2:44"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c r="AN94" s="15"/>
      <c r="AO94" s="10"/>
      <c r="AP94" s="10"/>
      <c r="AQ94" s="10"/>
      <c r="AR94" s="16"/>
    </row>
    <row r="95" spans="2:44"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c r="AN95" s="15"/>
      <c r="AO95" s="10"/>
      <c r="AP95" s="10"/>
      <c r="AQ95" s="10"/>
      <c r="AR95" s="16"/>
    </row>
    <row r="96" spans="2:44"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c r="AN96" s="15"/>
      <c r="AO96" s="10"/>
      <c r="AP96" s="10"/>
      <c r="AQ96" s="10"/>
      <c r="AR96" s="16"/>
    </row>
    <row r="97" spans="2:44"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c r="AN97" s="15"/>
      <c r="AO97" s="10"/>
      <c r="AP97" s="10"/>
      <c r="AQ97" s="10"/>
      <c r="AR97" s="16"/>
    </row>
    <row r="98" spans="2:44"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c r="AN98" s="15"/>
      <c r="AO98" s="10"/>
      <c r="AP98" s="10"/>
      <c r="AQ98" s="10"/>
      <c r="AR98" s="16"/>
    </row>
    <row r="99" spans="2:44"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c r="AN99" s="15"/>
      <c r="AO99" s="10"/>
      <c r="AP99" s="10"/>
      <c r="AQ99" s="10"/>
      <c r="AR99" s="16"/>
    </row>
    <row r="100" spans="2:44"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c r="AN100" s="15"/>
      <c r="AO100" s="10"/>
      <c r="AP100" s="10"/>
      <c r="AQ100" s="10"/>
      <c r="AR100" s="16"/>
    </row>
    <row r="101" spans="2:44"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c r="AN101" s="15"/>
      <c r="AO101" s="10"/>
      <c r="AP101" s="10"/>
      <c r="AQ101" s="10"/>
      <c r="AR101" s="16"/>
    </row>
    <row r="102" spans="2:44"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c r="AN102" s="15"/>
      <c r="AO102" s="10"/>
      <c r="AP102" s="10"/>
      <c r="AQ102" s="10"/>
      <c r="AR102" s="16"/>
    </row>
    <row r="103" spans="2:44"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c r="AN103" s="15"/>
      <c r="AO103" s="10"/>
      <c r="AP103" s="10"/>
      <c r="AQ103" s="10"/>
      <c r="AR103" s="16"/>
    </row>
    <row r="104" spans="2:44"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c r="AN104" s="15"/>
      <c r="AO104" s="10"/>
      <c r="AP104" s="10"/>
      <c r="AQ104" s="10"/>
      <c r="AR104" s="16"/>
    </row>
    <row r="105" spans="2:44"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c r="AN105" s="15"/>
      <c r="AO105" s="10"/>
      <c r="AP105" s="10"/>
      <c r="AQ105" s="10"/>
      <c r="AR105" s="16"/>
    </row>
    <row r="106" spans="2:44"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c r="AN106" s="15"/>
      <c r="AO106" s="10"/>
      <c r="AP106" s="10"/>
      <c r="AQ106" s="10"/>
      <c r="AR106" s="16"/>
    </row>
    <row r="107" spans="2:44"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c r="AN107" s="15"/>
      <c r="AO107" s="10"/>
      <c r="AP107" s="10"/>
      <c r="AQ107" s="10"/>
      <c r="AR107" s="16"/>
    </row>
    <row r="108" spans="2:44"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c r="AN108" s="15"/>
      <c r="AO108" s="10"/>
      <c r="AP108" s="10"/>
      <c r="AQ108" s="10"/>
      <c r="AR108" s="16"/>
    </row>
    <row r="109" spans="2:44"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c r="AN109" s="15"/>
      <c r="AO109" s="10"/>
      <c r="AP109" s="10"/>
      <c r="AQ109" s="10"/>
      <c r="AR109" s="16"/>
    </row>
    <row r="110" spans="2:44"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c r="AN110" s="15"/>
      <c r="AO110" s="10"/>
      <c r="AP110" s="10"/>
      <c r="AQ110" s="10"/>
      <c r="AR110" s="16"/>
    </row>
    <row r="111" spans="2:44"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c r="AN111" s="15"/>
      <c r="AO111" s="10"/>
      <c r="AP111" s="10"/>
      <c r="AQ111" s="10"/>
      <c r="AR111" s="16"/>
    </row>
    <row r="112" spans="2:44"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c r="AN112" s="15"/>
      <c r="AO112" s="10"/>
      <c r="AP112" s="10"/>
      <c r="AQ112" s="10"/>
      <c r="AR112" s="16"/>
    </row>
    <row r="113" spans="2:44"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c r="AN113" s="15"/>
      <c r="AO113" s="10"/>
      <c r="AP113" s="10"/>
      <c r="AQ113" s="10"/>
      <c r="AR113" s="16"/>
    </row>
    <row r="114" spans="2:44"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c r="AN114" s="15"/>
      <c r="AO114" s="10"/>
      <c r="AP114" s="10"/>
      <c r="AQ114" s="10"/>
      <c r="AR114" s="16"/>
    </row>
    <row r="115" spans="2:44"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c r="AN115" s="15"/>
      <c r="AO115" s="10"/>
      <c r="AP115" s="10"/>
      <c r="AQ115" s="10"/>
      <c r="AR115" s="16"/>
    </row>
    <row r="116" spans="2:44"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c r="AN116" s="15"/>
      <c r="AO116" s="10"/>
      <c r="AP116" s="10"/>
      <c r="AQ116" s="10"/>
      <c r="AR116" s="16"/>
    </row>
    <row r="117" spans="2:44"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c r="AN117" s="15"/>
      <c r="AO117" s="10"/>
      <c r="AP117" s="10"/>
      <c r="AQ117" s="10"/>
      <c r="AR117" s="16"/>
    </row>
    <row r="118" spans="2:44"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c r="AN118" s="15"/>
      <c r="AO118" s="10"/>
      <c r="AP118" s="10"/>
      <c r="AQ118" s="10"/>
      <c r="AR118" s="16"/>
    </row>
    <row r="119" spans="2:44"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c r="AN119" s="15"/>
      <c r="AO119" s="10"/>
      <c r="AP119" s="10"/>
      <c r="AQ119" s="10"/>
      <c r="AR119" s="16"/>
    </row>
    <row r="120" spans="2:44"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c r="AN120" s="15"/>
      <c r="AO120" s="10"/>
      <c r="AP120" s="10"/>
      <c r="AQ120" s="10"/>
      <c r="AR120" s="16"/>
    </row>
    <row r="121" spans="2:44"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c r="AN121" s="15"/>
      <c r="AO121" s="10"/>
      <c r="AP121" s="10"/>
      <c r="AQ121" s="10"/>
      <c r="AR121" s="16"/>
    </row>
    <row r="122" spans="2:44"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c r="AN122" s="15"/>
      <c r="AO122" s="10"/>
      <c r="AP122" s="10"/>
      <c r="AQ122" s="10"/>
      <c r="AR122" s="16"/>
    </row>
    <row r="123" spans="2:44"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c r="AN123" s="15"/>
      <c r="AO123" s="10"/>
      <c r="AP123" s="10"/>
      <c r="AQ123" s="10"/>
      <c r="AR123" s="16"/>
    </row>
    <row r="124" spans="2:44"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c r="AN124" s="15"/>
      <c r="AO124" s="10"/>
      <c r="AP124" s="10"/>
      <c r="AQ124" s="10"/>
      <c r="AR124" s="16"/>
    </row>
    <row r="125" spans="2:44" x14ac:dyDescent="0.2">
      <c r="B125" s="15"/>
      <c r="C125" s="10"/>
      <c r="D125" s="10"/>
      <c r="E125" s="10"/>
      <c r="F125" s="10"/>
      <c r="G125" s="10"/>
      <c r="H125" s="10"/>
      <c r="I125" s="10"/>
      <c r="J125" s="10"/>
      <c r="K125" s="14"/>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6"/>
      <c r="AJ125" s="22"/>
      <c r="AK125" s="22"/>
      <c r="AL125" s="22"/>
      <c r="AM125" s="22"/>
      <c r="AN125" s="15"/>
      <c r="AO125" s="10"/>
      <c r="AP125" s="10"/>
      <c r="AQ125" s="10"/>
      <c r="AR125" s="16"/>
    </row>
    <row r="126" spans="2:44" x14ac:dyDescent="0.2">
      <c r="B126" s="15"/>
      <c r="C126" s="10"/>
      <c r="D126" s="10"/>
      <c r="E126" s="10"/>
      <c r="F126" s="10"/>
      <c r="G126" s="10"/>
      <c r="H126" s="10"/>
      <c r="I126" s="10"/>
      <c r="J126" s="10"/>
      <c r="K126" s="14"/>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6"/>
      <c r="AJ126" s="16"/>
      <c r="AK126" s="10"/>
      <c r="AL126" s="10"/>
      <c r="AM126" s="10"/>
      <c r="AN126" s="15"/>
      <c r="AO126" s="10"/>
      <c r="AP126" s="10"/>
      <c r="AQ126" s="10"/>
      <c r="AR126" s="16"/>
    </row>
    <row r="127" spans="2:44" x14ac:dyDescent="0.2">
      <c r="B127" s="15"/>
      <c r="C127" s="10"/>
      <c r="D127" s="10"/>
      <c r="E127" s="10"/>
      <c r="F127" s="10"/>
      <c r="G127" s="10"/>
      <c r="H127" s="10"/>
      <c r="I127" s="10"/>
      <c r="J127" s="10"/>
      <c r="K127" s="14"/>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6"/>
      <c r="AJ127" s="9"/>
      <c r="AK127" s="9"/>
      <c r="AL127" s="9"/>
      <c r="AM127" s="9"/>
      <c r="AN127" s="15"/>
      <c r="AO127" s="10"/>
      <c r="AP127" s="10"/>
      <c r="AQ127" s="10"/>
      <c r="AR127" s="16"/>
    </row>
    <row r="128" spans="2:44" x14ac:dyDescent="0.2">
      <c r="B128" s="15"/>
      <c r="C128" s="10"/>
      <c r="D128" s="10"/>
      <c r="E128" s="10"/>
      <c r="F128" s="10"/>
      <c r="G128" s="10"/>
      <c r="H128" s="10"/>
      <c r="I128" s="10"/>
      <c r="J128" s="10"/>
      <c r="K128" s="14"/>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9"/>
      <c r="AK128" s="9"/>
      <c r="AL128" s="9"/>
      <c r="AM128" s="9"/>
      <c r="AN128" s="10"/>
      <c r="AO128" s="10"/>
      <c r="AP128" s="10"/>
      <c r="AQ128" s="10"/>
      <c r="AR128" s="16"/>
    </row>
    <row r="129" spans="2:44" x14ac:dyDescent="0.2">
      <c r="B129" s="15"/>
      <c r="C129" s="10"/>
      <c r="D129" s="10"/>
      <c r="E129" s="10"/>
      <c r="F129" s="10"/>
      <c r="G129" s="10"/>
      <c r="H129" s="10"/>
      <c r="I129" s="10"/>
      <c r="J129" s="10"/>
      <c r="K129" s="14"/>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6"/>
    </row>
    <row r="130" spans="2:44" x14ac:dyDescent="0.2">
      <c r="B130" s="15"/>
      <c r="C130" s="10"/>
      <c r="D130" s="10"/>
      <c r="E130" s="10"/>
      <c r="F130" s="10"/>
      <c r="G130" s="10"/>
      <c r="H130" s="10"/>
      <c r="I130" s="10"/>
      <c r="J130" s="10"/>
      <c r="K130" s="14"/>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6"/>
    </row>
    <row r="131" spans="2:44" x14ac:dyDescent="0.2">
      <c r="B131" s="15"/>
      <c r="C131" s="10"/>
      <c r="D131" s="10"/>
      <c r="E131" s="10"/>
      <c r="F131" s="10"/>
      <c r="G131" s="10"/>
      <c r="H131" s="10"/>
      <c r="I131" s="10"/>
      <c r="J131" s="10"/>
      <c r="K131" s="14"/>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6"/>
    </row>
    <row r="132" spans="2:44" x14ac:dyDescent="0.2">
      <c r="B132" s="15"/>
      <c r="C132" s="10"/>
      <c r="D132" s="10"/>
      <c r="E132" s="10"/>
      <c r="F132" s="10"/>
      <c r="G132" s="10"/>
      <c r="H132" s="10"/>
      <c r="I132" s="10"/>
      <c r="J132" s="10"/>
      <c r="K132" s="14"/>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6"/>
    </row>
    <row r="133" spans="2:44" x14ac:dyDescent="0.2">
      <c r="B133" s="15"/>
      <c r="C133" s="10"/>
      <c r="D133" s="10"/>
      <c r="E133" s="10"/>
      <c r="F133" s="10"/>
      <c r="G133" s="10"/>
      <c r="H133" s="10"/>
      <c r="I133" s="10"/>
      <c r="J133" s="10"/>
      <c r="K133" s="14"/>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6"/>
    </row>
    <row r="134" spans="2:44" x14ac:dyDescent="0.2">
      <c r="B134" s="15"/>
      <c r="C134" s="10"/>
      <c r="D134" s="10"/>
      <c r="E134" s="10"/>
      <c r="F134" s="10"/>
      <c r="G134" s="10"/>
      <c r="H134" s="10"/>
      <c r="I134" s="10"/>
      <c r="J134" s="10"/>
      <c r="K134" s="14"/>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6"/>
    </row>
    <row r="135" spans="2:44" x14ac:dyDescent="0.2">
      <c r="B135" s="15"/>
      <c r="C135" s="10"/>
      <c r="D135" s="10"/>
      <c r="E135" s="10"/>
      <c r="F135" s="10"/>
      <c r="G135" s="10"/>
      <c r="H135" s="10"/>
      <c r="I135" s="10"/>
      <c r="J135" s="10"/>
      <c r="K135" s="14"/>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6"/>
    </row>
    <row r="136" spans="2:44" x14ac:dyDescent="0.2">
      <c r="B136" s="15"/>
      <c r="C136" s="10"/>
      <c r="D136" s="10"/>
      <c r="E136" s="10"/>
      <c r="F136" s="10"/>
      <c r="G136" s="10"/>
      <c r="H136" s="10"/>
      <c r="I136" s="10"/>
      <c r="J136" s="10"/>
      <c r="K136" s="14"/>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6"/>
    </row>
    <row r="137" spans="2:44" x14ac:dyDescent="0.2">
      <c r="B137" s="15"/>
      <c r="C137" s="10"/>
      <c r="D137" s="10"/>
      <c r="E137" s="10"/>
      <c r="F137" s="10"/>
      <c r="G137" s="10"/>
      <c r="H137" s="10"/>
      <c r="I137" s="10"/>
      <c r="J137" s="10"/>
      <c r="K137" s="14"/>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6"/>
    </row>
    <row r="138" spans="2:44" x14ac:dyDescent="0.2">
      <c r="B138" s="15"/>
      <c r="C138" s="10"/>
      <c r="D138" s="10"/>
      <c r="E138" s="10"/>
      <c r="F138" s="10"/>
      <c r="G138" s="10"/>
      <c r="H138" s="10"/>
      <c r="I138" s="10"/>
      <c r="J138" s="10"/>
      <c r="K138" s="14"/>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6"/>
    </row>
    <row r="139" spans="2:44" x14ac:dyDescent="0.2">
      <c r="B139" s="15"/>
      <c r="C139" s="10"/>
      <c r="D139" s="10"/>
      <c r="E139" s="10"/>
      <c r="F139" s="10"/>
      <c r="G139" s="10"/>
      <c r="H139" s="10"/>
      <c r="I139" s="10"/>
      <c r="J139" s="10"/>
      <c r="K139" s="14"/>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6"/>
    </row>
    <row r="140" spans="2:44" x14ac:dyDescent="0.2">
      <c r="B140" s="15"/>
      <c r="C140" s="10"/>
      <c r="D140" s="10"/>
      <c r="E140" s="10"/>
      <c r="F140" s="10"/>
      <c r="G140" s="10"/>
      <c r="H140" s="10"/>
      <c r="I140" s="10"/>
      <c r="J140" s="10"/>
      <c r="K140" s="14"/>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6"/>
    </row>
    <row r="141" spans="2:44" x14ac:dyDescent="0.2">
      <c r="B141" s="15"/>
      <c r="C141" s="10"/>
      <c r="D141" s="10"/>
      <c r="E141" s="10"/>
      <c r="F141" s="10"/>
      <c r="G141" s="10"/>
      <c r="H141" s="10"/>
      <c r="I141" s="10"/>
      <c r="J141" s="10"/>
      <c r="K141" s="14"/>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6"/>
    </row>
    <row r="142" spans="2:44" x14ac:dyDescent="0.2">
      <c r="B142" s="15"/>
      <c r="C142" s="10"/>
      <c r="D142" s="10"/>
      <c r="E142" s="10"/>
      <c r="F142" s="10"/>
      <c r="G142" s="10"/>
      <c r="H142" s="10"/>
      <c r="I142" s="10"/>
      <c r="J142" s="10"/>
      <c r="K142" s="14"/>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6"/>
    </row>
    <row r="143" spans="2:44" x14ac:dyDescent="0.2">
      <c r="B143" s="15"/>
      <c r="C143" s="10"/>
      <c r="D143" s="10"/>
      <c r="E143" s="10"/>
      <c r="F143" s="10"/>
      <c r="G143" s="10"/>
      <c r="H143" s="10"/>
      <c r="I143" s="10"/>
      <c r="J143" s="10"/>
      <c r="K143" s="14"/>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6"/>
    </row>
    <row r="144" spans="2:44" x14ac:dyDescent="0.2">
      <c r="B144" s="15"/>
      <c r="C144" s="10"/>
      <c r="D144" s="10"/>
      <c r="E144" s="10"/>
      <c r="F144" s="10"/>
      <c r="G144" s="10"/>
      <c r="H144" s="10"/>
      <c r="I144" s="10"/>
      <c r="J144" s="10"/>
      <c r="K144" s="14"/>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6"/>
    </row>
    <row r="145" spans="2:44" x14ac:dyDescent="0.2">
      <c r="B145" s="15"/>
      <c r="C145" s="10"/>
      <c r="D145" s="10"/>
      <c r="E145" s="10"/>
      <c r="F145" s="10"/>
      <c r="G145" s="10"/>
      <c r="H145" s="10"/>
      <c r="I145" s="10"/>
      <c r="J145" s="10"/>
      <c r="K145" s="14"/>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6"/>
    </row>
    <row r="146" spans="2:44" x14ac:dyDescent="0.2">
      <c r="B146" s="15"/>
      <c r="C146" s="10"/>
      <c r="D146" s="10"/>
      <c r="E146" s="10"/>
      <c r="F146" s="10"/>
      <c r="G146" s="10"/>
      <c r="H146" s="10"/>
      <c r="I146" s="10"/>
      <c r="J146" s="10"/>
      <c r="K146" s="14"/>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6"/>
    </row>
    <row r="147" spans="2:44" x14ac:dyDescent="0.2">
      <c r="B147" s="15"/>
      <c r="C147" s="10"/>
      <c r="D147" s="10"/>
      <c r="E147" s="10"/>
      <c r="F147" s="10"/>
      <c r="G147" s="10"/>
      <c r="H147" s="10"/>
      <c r="I147" s="10"/>
      <c r="J147" s="10"/>
      <c r="K147" s="14"/>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6"/>
    </row>
    <row r="148" spans="2:44" x14ac:dyDescent="0.2">
      <c r="B148" s="15"/>
      <c r="C148" s="10"/>
      <c r="D148" s="10"/>
      <c r="E148" s="10"/>
      <c r="F148" s="10"/>
      <c r="G148" s="10"/>
      <c r="H148" s="10"/>
      <c r="I148" s="10"/>
      <c r="J148" s="10"/>
      <c r="K148" s="14"/>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6"/>
    </row>
    <row r="149" spans="2:44" x14ac:dyDescent="0.2">
      <c r="B149" s="15"/>
      <c r="C149" s="10"/>
      <c r="D149" s="10"/>
      <c r="E149" s="10"/>
      <c r="F149" s="10"/>
      <c r="G149" s="10"/>
      <c r="H149" s="10"/>
      <c r="I149" s="10"/>
      <c r="J149" s="10"/>
      <c r="K149" s="14"/>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6"/>
    </row>
    <row r="150" spans="2:44" x14ac:dyDescent="0.2">
      <c r="B150" s="15"/>
      <c r="C150" s="10"/>
      <c r="D150" s="10"/>
      <c r="E150" s="10"/>
      <c r="F150" s="10"/>
      <c r="G150" s="10"/>
      <c r="H150" s="10"/>
      <c r="I150" s="10"/>
      <c r="J150" s="10"/>
      <c r="K150" s="14"/>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6"/>
    </row>
    <row r="151" spans="2:44" x14ac:dyDescent="0.2">
      <c r="B151" s="15"/>
      <c r="C151" s="10"/>
      <c r="D151" s="10"/>
      <c r="E151" s="10"/>
      <c r="F151" s="10"/>
      <c r="G151" s="10"/>
      <c r="H151" s="10"/>
      <c r="I151" s="10"/>
      <c r="J151" s="10"/>
      <c r="K151" s="14"/>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6"/>
    </row>
    <row r="152" spans="2:44" x14ac:dyDescent="0.2">
      <c r="B152" s="15"/>
      <c r="C152" s="10"/>
      <c r="D152" s="10"/>
      <c r="E152" s="10"/>
      <c r="F152" s="10"/>
      <c r="G152" s="10"/>
      <c r="H152" s="10"/>
      <c r="I152" s="10"/>
      <c r="J152" s="10"/>
      <c r="K152" s="14"/>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6"/>
    </row>
    <row r="153" spans="2:44" x14ac:dyDescent="0.2">
      <c r="B153" s="15"/>
      <c r="C153" s="10"/>
      <c r="D153" s="10"/>
      <c r="E153" s="10"/>
      <c r="F153" s="10"/>
      <c r="G153" s="10"/>
      <c r="H153" s="10"/>
      <c r="I153" s="10"/>
      <c r="J153" s="10"/>
      <c r="K153" s="14"/>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6"/>
    </row>
    <row r="154" spans="2:44" x14ac:dyDescent="0.2">
      <c r="B154" s="15"/>
      <c r="C154" s="10"/>
      <c r="D154" s="10"/>
      <c r="E154" s="10"/>
      <c r="F154" s="10"/>
      <c r="G154" s="10"/>
      <c r="H154" s="10"/>
      <c r="I154" s="10"/>
      <c r="J154" s="10"/>
      <c r="K154" s="14"/>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6"/>
    </row>
    <row r="155" spans="2:44" x14ac:dyDescent="0.2">
      <c r="B155" s="15"/>
      <c r="C155" s="10"/>
      <c r="D155" s="10"/>
      <c r="E155" s="10"/>
      <c r="F155" s="10"/>
      <c r="G155" s="10"/>
      <c r="H155" s="10"/>
      <c r="I155" s="10"/>
      <c r="J155" s="10"/>
      <c r="K155" s="14"/>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6"/>
    </row>
    <row r="156" spans="2:44" x14ac:dyDescent="0.2">
      <c r="B156" s="15"/>
      <c r="C156" s="10"/>
      <c r="D156" s="10"/>
      <c r="E156" s="10"/>
      <c r="F156" s="10"/>
      <c r="G156" s="10"/>
      <c r="H156" s="10"/>
      <c r="I156" s="10"/>
      <c r="J156" s="10"/>
      <c r="K156" s="14"/>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6"/>
    </row>
    <row r="157" spans="2:44" x14ac:dyDescent="0.2">
      <c r="B157" s="15"/>
      <c r="C157" s="10"/>
      <c r="D157" s="10"/>
      <c r="E157" s="10"/>
      <c r="F157" s="10"/>
      <c r="G157" s="10"/>
      <c r="H157" s="10"/>
      <c r="I157" s="10"/>
      <c r="J157" s="10"/>
      <c r="K157" s="14"/>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6"/>
    </row>
    <row r="158" spans="2:44" x14ac:dyDescent="0.2">
      <c r="B158" s="15"/>
      <c r="C158" s="10"/>
      <c r="D158" s="10"/>
      <c r="E158" s="10"/>
      <c r="F158" s="10"/>
      <c r="G158" s="10"/>
      <c r="H158" s="10"/>
      <c r="I158" s="10"/>
      <c r="J158" s="10"/>
      <c r="K158" s="14"/>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6"/>
    </row>
    <row r="159" spans="2:44" x14ac:dyDescent="0.2">
      <c r="B159" s="15"/>
      <c r="C159" s="10"/>
      <c r="D159" s="10"/>
      <c r="E159" s="10"/>
      <c r="F159" s="10"/>
      <c r="G159" s="10"/>
      <c r="H159" s="10"/>
      <c r="I159" s="10"/>
      <c r="J159" s="10"/>
      <c r="K159" s="14"/>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6"/>
    </row>
    <row r="160" spans="2:44" x14ac:dyDescent="0.2">
      <c r="B160" s="15"/>
      <c r="C160" s="10"/>
      <c r="D160" s="10"/>
      <c r="E160" s="10"/>
      <c r="F160" s="10"/>
      <c r="G160" s="10"/>
      <c r="H160" s="10"/>
      <c r="I160" s="10"/>
      <c r="J160" s="10"/>
      <c r="K160" s="14"/>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6"/>
    </row>
    <row r="161" spans="2:44" x14ac:dyDescent="0.2">
      <c r="B161" s="15"/>
      <c r="C161" s="10"/>
      <c r="D161" s="10"/>
      <c r="E161" s="10"/>
      <c r="F161" s="10"/>
      <c r="G161" s="10"/>
      <c r="H161" s="10"/>
      <c r="I161" s="10"/>
      <c r="J161" s="10"/>
      <c r="K161" s="14"/>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6"/>
    </row>
    <row r="162" spans="2:44" x14ac:dyDescent="0.2">
      <c r="B162" s="15"/>
      <c r="C162" s="10"/>
      <c r="D162" s="10"/>
      <c r="E162" s="10"/>
      <c r="F162" s="10"/>
      <c r="G162" s="10"/>
      <c r="H162" s="10"/>
      <c r="I162" s="10"/>
      <c r="J162" s="10"/>
      <c r="K162" s="14"/>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6"/>
    </row>
    <row r="163" spans="2:44" x14ac:dyDescent="0.2">
      <c r="B163" s="15"/>
      <c r="C163" s="10"/>
      <c r="D163" s="10"/>
      <c r="E163" s="10"/>
      <c r="F163" s="10"/>
      <c r="G163" s="10"/>
      <c r="H163" s="10"/>
      <c r="I163" s="10"/>
      <c r="J163" s="10"/>
      <c r="K163" s="14"/>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6"/>
    </row>
    <row r="164" spans="2:44" x14ac:dyDescent="0.2">
      <c r="B164" s="15"/>
      <c r="C164" s="10"/>
      <c r="D164" s="10"/>
      <c r="E164" s="10"/>
      <c r="F164" s="10"/>
      <c r="G164" s="10"/>
      <c r="H164" s="10"/>
      <c r="I164" s="10"/>
      <c r="J164" s="10"/>
      <c r="K164" s="14"/>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6"/>
    </row>
    <row r="165" spans="2:44" x14ac:dyDescent="0.2">
      <c r="B165" s="15"/>
      <c r="C165" s="10"/>
      <c r="D165" s="10"/>
      <c r="E165" s="10"/>
      <c r="F165" s="10"/>
      <c r="G165" s="10"/>
      <c r="H165" s="10"/>
      <c r="I165" s="10"/>
      <c r="J165" s="10"/>
      <c r="K165" s="14"/>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6"/>
    </row>
    <row r="166" spans="2:44" x14ac:dyDescent="0.2">
      <c r="B166" s="15"/>
      <c r="C166" s="10"/>
      <c r="D166" s="10"/>
      <c r="E166" s="10"/>
      <c r="F166" s="10"/>
      <c r="G166" s="10"/>
      <c r="H166" s="10"/>
      <c r="I166" s="10"/>
      <c r="J166" s="10"/>
      <c r="K166" s="14"/>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6"/>
    </row>
    <row r="167" spans="2:44" x14ac:dyDescent="0.2">
      <c r="B167" s="15"/>
      <c r="C167" s="10"/>
      <c r="D167" s="10"/>
      <c r="E167" s="10"/>
      <c r="F167" s="10"/>
      <c r="G167" s="10"/>
      <c r="H167" s="10"/>
      <c r="I167" s="10"/>
      <c r="J167" s="10"/>
      <c r="K167" s="14"/>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6"/>
    </row>
    <row r="168" spans="2:44" x14ac:dyDescent="0.2">
      <c r="B168" s="15"/>
      <c r="C168" s="10"/>
      <c r="D168" s="10"/>
      <c r="E168" s="10"/>
      <c r="F168" s="10"/>
      <c r="G168" s="10"/>
      <c r="H168" s="10"/>
      <c r="I168" s="10"/>
      <c r="J168" s="10"/>
      <c r="K168" s="14"/>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6"/>
    </row>
    <row r="169" spans="2:44" x14ac:dyDescent="0.2">
      <c r="B169" s="15"/>
      <c r="C169" s="10"/>
      <c r="D169" s="10"/>
      <c r="E169" s="10"/>
      <c r="F169" s="10"/>
      <c r="G169" s="10"/>
      <c r="H169" s="10"/>
      <c r="I169" s="10"/>
      <c r="J169" s="10"/>
      <c r="K169" s="14"/>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6"/>
    </row>
    <row r="170" spans="2:44" x14ac:dyDescent="0.2">
      <c r="B170" s="15"/>
      <c r="C170" s="10"/>
      <c r="D170" s="10"/>
      <c r="E170" s="10"/>
      <c r="F170" s="10"/>
      <c r="G170" s="10"/>
      <c r="H170" s="10"/>
      <c r="I170" s="10"/>
      <c r="J170" s="10"/>
      <c r="K170" s="14"/>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6"/>
    </row>
    <row r="171" spans="2:44" x14ac:dyDescent="0.2">
      <c r="B171" s="15"/>
      <c r="C171" s="10"/>
      <c r="D171" s="10"/>
      <c r="E171" s="10"/>
      <c r="F171" s="10"/>
      <c r="G171" s="10"/>
      <c r="H171" s="10"/>
      <c r="I171" s="10"/>
      <c r="J171" s="10"/>
      <c r="K171" s="14"/>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6"/>
    </row>
    <row r="172" spans="2:44" x14ac:dyDescent="0.2">
      <c r="B172" s="15"/>
      <c r="C172" s="10"/>
      <c r="D172" s="10"/>
      <c r="E172" s="10"/>
      <c r="F172" s="10"/>
      <c r="G172" s="10"/>
      <c r="H172" s="10"/>
      <c r="I172" s="10"/>
      <c r="J172" s="10"/>
      <c r="K172" s="14"/>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6"/>
    </row>
    <row r="173" spans="2:44" x14ac:dyDescent="0.2">
      <c r="B173" s="15"/>
      <c r="C173" s="10"/>
      <c r="D173" s="10"/>
      <c r="E173" s="10"/>
      <c r="F173" s="10"/>
      <c r="G173" s="10"/>
      <c r="H173" s="10"/>
      <c r="I173" s="10"/>
      <c r="J173" s="10"/>
      <c r="K173" s="14"/>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6"/>
    </row>
    <row r="174" spans="2:44" x14ac:dyDescent="0.2">
      <c r="B174" s="15"/>
      <c r="C174" s="10"/>
      <c r="D174" s="10"/>
      <c r="E174" s="10"/>
      <c r="F174" s="10"/>
      <c r="G174" s="10"/>
      <c r="H174" s="10"/>
      <c r="I174" s="10"/>
      <c r="J174" s="10"/>
      <c r="K174" s="14"/>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6"/>
    </row>
    <row r="175" spans="2:44" x14ac:dyDescent="0.2">
      <c r="B175" s="25"/>
      <c r="C175" s="22"/>
      <c r="D175" s="22"/>
      <c r="E175" s="22"/>
      <c r="F175" s="22"/>
      <c r="G175" s="22"/>
      <c r="H175" s="22"/>
      <c r="I175" s="22"/>
      <c r="J175" s="22"/>
      <c r="K175" s="24"/>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17"/>
    </row>
  </sheetData>
  <sheetProtection algorithmName="SHA-512" hashValue="/18PRGIvJRGflzNuaW5gNMRkUT3lAkauaBuVieL3J+MuHq6fRjKmrVuD2ieO2NxfDDUv/OPPSCJXF+X+TAS2XA==" saltValue="pOz9JT+w4Oy/oD5E2s8iwQ=="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0300-000000000000}"/>
  </dataValidations>
  <pageMargins left="0.5" right="0.25" top="0.25" bottom="0.25" header="0.5" footer="0.5"/>
  <pageSetup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5"/>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c r="AN1" s="56"/>
      <c r="AO1" s="9"/>
      <c r="AP1" s="9"/>
      <c r="AQ1" s="9"/>
      <c r="AR1" s="18"/>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c r="AN2" s="15"/>
      <c r="AO2" s="10"/>
      <c r="AP2" s="10"/>
      <c r="AQ2" s="10"/>
      <c r="AR2" s="16"/>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N3" s="15"/>
      <c r="AO3" s="10"/>
      <c r="AP3" s="10"/>
      <c r="AQ3" s="10"/>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N4" s="15"/>
      <c r="AO4" s="10"/>
      <c r="AP4" s="10"/>
      <c r="AQ4" s="10"/>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'PP04'!V5</f>
        <v>0</v>
      </c>
      <c r="W5" s="189"/>
      <c r="X5" s="29"/>
      <c r="Y5" s="10"/>
      <c r="Z5" s="10"/>
      <c r="AA5" s="10"/>
      <c r="AB5" s="10"/>
      <c r="AC5" s="10"/>
      <c r="AD5" s="10"/>
      <c r="AE5" s="10"/>
      <c r="AF5" s="10"/>
      <c r="AG5" s="10"/>
      <c r="AH5" s="10"/>
      <c r="AI5" s="16"/>
      <c r="AJ5" s="10"/>
      <c r="AK5" s="10"/>
      <c r="AL5" s="10"/>
      <c r="AM5" s="10"/>
      <c r="AN5" s="15"/>
      <c r="AO5" s="10"/>
      <c r="AP5" s="10"/>
      <c r="AQ5" s="10"/>
      <c r="AR5" s="17"/>
    </row>
    <row r="6" spans="1:44" ht="12" customHeight="1" thickTop="1" thickBot="1" x14ac:dyDescent="0.3">
      <c r="B6" s="466" t="s">
        <v>51</v>
      </c>
      <c r="C6" s="467"/>
      <c r="D6" s="468"/>
      <c r="E6" s="10"/>
      <c r="F6" s="13" t="s">
        <v>2</v>
      </c>
      <c r="G6" s="557">
        <f>'PP04'!G6</f>
        <v>0</v>
      </c>
      <c r="H6" s="558"/>
      <c r="I6" s="559"/>
      <c r="J6" s="458" t="s">
        <v>24</v>
      </c>
      <c r="K6" s="460"/>
      <c r="L6" s="34">
        <v>5</v>
      </c>
      <c r="M6" s="13" t="s">
        <v>1</v>
      </c>
      <c r="N6" s="169">
        <f>D14</f>
        <v>45725</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N6" s="15"/>
      <c r="AO6" s="10"/>
      <c r="AP6" s="10"/>
      <c r="AQ6" s="10"/>
      <c r="AR6" s="29"/>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N7" s="15"/>
      <c r="AO7" s="10"/>
      <c r="AP7" s="10"/>
      <c r="AQ7" s="10"/>
      <c r="AR7" s="29"/>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'PP04'!V14</f>
        <v>0</v>
      </c>
      <c r="W8" s="10"/>
      <c r="X8" s="16"/>
      <c r="Y8" s="265"/>
      <c r="Z8" s="191"/>
      <c r="AA8" s="561"/>
      <c r="AB8" s="561"/>
      <c r="AC8" s="191"/>
      <c r="AD8" s="191"/>
      <c r="AE8" s="191"/>
      <c r="AF8" s="191"/>
      <c r="AG8" s="191"/>
      <c r="AH8" s="10"/>
      <c r="AI8" s="16"/>
      <c r="AJ8" s="10"/>
      <c r="AK8" s="10"/>
      <c r="AL8" s="10"/>
      <c r="AM8" s="10"/>
      <c r="AN8" s="15"/>
      <c r="AO8" s="10"/>
      <c r="AP8" s="10"/>
      <c r="AQ8" s="10"/>
      <c r="AR8" s="29"/>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N9" s="15"/>
      <c r="AO9" s="10"/>
      <c r="AP9" s="10"/>
      <c r="AQ9" s="10"/>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N10" s="15"/>
      <c r="AO10" s="10"/>
      <c r="AP10" s="10"/>
      <c r="AQ10" s="10"/>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N11" s="15"/>
      <c r="AO11" s="10"/>
      <c r="AP11" s="10"/>
      <c r="AQ11" s="10"/>
    </row>
    <row r="12" spans="1:44" ht="13.5" customHeight="1" thickBot="1" x14ac:dyDescent="0.3">
      <c r="A12" s="57"/>
      <c r="B12" s="436" t="s">
        <v>4</v>
      </c>
      <c r="C12" s="437"/>
      <c r="D12" s="437"/>
      <c r="E12" s="437"/>
      <c r="F12" s="437"/>
      <c r="G12" s="408">
        <f>D14</f>
        <v>45725</v>
      </c>
      <c r="H12" s="433"/>
      <c r="I12" s="433"/>
      <c r="J12" s="433"/>
      <c r="K12" s="94"/>
      <c r="L12" s="542" t="s">
        <v>17</v>
      </c>
      <c r="M12" s="437"/>
      <c r="N12" s="437"/>
      <c r="O12" s="437"/>
      <c r="P12" s="408">
        <f>L14</f>
        <v>45732</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N12" s="15"/>
      <c r="AO12" s="10"/>
      <c r="AP12" s="10"/>
      <c r="AQ12" s="10"/>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N13" s="15"/>
      <c r="AO13" s="10"/>
      <c r="AP13" s="10"/>
      <c r="AQ13" s="10"/>
    </row>
    <row r="14" spans="1:44" ht="13" thickBot="1" x14ac:dyDescent="0.3">
      <c r="A14" s="57"/>
      <c r="B14" s="571"/>
      <c r="C14" s="490"/>
      <c r="D14" s="104">
        <f>'PP04'!R14+1</f>
        <v>45725</v>
      </c>
      <c r="E14" s="105">
        <f t="shared" ref="E14:J14" si="0">D14+1</f>
        <v>45726</v>
      </c>
      <c r="F14" s="105">
        <f t="shared" si="0"/>
        <v>45727</v>
      </c>
      <c r="G14" s="105">
        <f t="shared" si="0"/>
        <v>45728</v>
      </c>
      <c r="H14" s="105">
        <f t="shared" si="0"/>
        <v>45729</v>
      </c>
      <c r="I14" s="105">
        <f t="shared" si="0"/>
        <v>45730</v>
      </c>
      <c r="J14" s="106">
        <f t="shared" si="0"/>
        <v>45731</v>
      </c>
      <c r="K14" s="107"/>
      <c r="L14" s="108">
        <f>J14+1</f>
        <v>45732</v>
      </c>
      <c r="M14" s="108">
        <f t="shared" ref="M14:R14" si="1">L14+1</f>
        <v>45733</v>
      </c>
      <c r="N14" s="108">
        <f t="shared" si="1"/>
        <v>45734</v>
      </c>
      <c r="O14" s="108">
        <f t="shared" si="1"/>
        <v>45735</v>
      </c>
      <c r="P14" s="108">
        <f t="shared" si="1"/>
        <v>45736</v>
      </c>
      <c r="Q14" s="108">
        <f t="shared" si="1"/>
        <v>45737</v>
      </c>
      <c r="R14" s="108">
        <f t="shared" si="1"/>
        <v>45738</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O14" s="15"/>
      <c r="AP14" s="10"/>
      <c r="AQ14" s="10"/>
      <c r="AR14" s="10"/>
    </row>
    <row r="15" spans="1:44" ht="12" customHeight="1" x14ac:dyDescent="0.25">
      <c r="A15" s="57"/>
      <c r="B15" s="399" t="s">
        <v>13</v>
      </c>
      <c r="C15" s="400"/>
      <c r="D15" s="77">
        <f>'PP04'!D15</f>
        <v>0</v>
      </c>
      <c r="E15" s="77">
        <f>'PP04'!E15</f>
        <v>0</v>
      </c>
      <c r="F15" s="77">
        <f>'PP04'!F15</f>
        <v>0</v>
      </c>
      <c r="G15" s="77">
        <f>'PP04'!G15</f>
        <v>0</v>
      </c>
      <c r="H15" s="77">
        <f>'PP04'!H15</f>
        <v>0</v>
      </c>
      <c r="I15" s="77">
        <f>'PP04'!I15</f>
        <v>0</v>
      </c>
      <c r="J15" s="77">
        <f>'PP04'!J15</f>
        <v>0</v>
      </c>
      <c r="K15" s="122"/>
      <c r="L15" s="80">
        <f>'PP04'!L15</f>
        <v>0</v>
      </c>
      <c r="M15" s="80">
        <f>'PP04'!M15</f>
        <v>0</v>
      </c>
      <c r="N15" s="80">
        <f>'PP04'!N15</f>
        <v>0</v>
      </c>
      <c r="O15" s="80">
        <f>'PP04'!O15</f>
        <v>0</v>
      </c>
      <c r="P15" s="80">
        <f>'PP04'!P15</f>
        <v>0</v>
      </c>
      <c r="Q15" s="80">
        <f>'PP04'!Q15</f>
        <v>0</v>
      </c>
      <c r="R15" s="80">
        <f>'PP04'!R15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O15" s="15"/>
      <c r="AP15" s="10"/>
      <c r="AQ15" s="10"/>
      <c r="AR15" s="10"/>
    </row>
    <row r="16" spans="1:44" ht="12" customHeight="1" thickBot="1" x14ac:dyDescent="0.3">
      <c r="A16" s="57"/>
      <c r="B16" s="399" t="s">
        <v>36</v>
      </c>
      <c r="C16" s="400"/>
      <c r="D16" s="77">
        <f>'PP04'!D16</f>
        <v>0</v>
      </c>
      <c r="E16" s="77">
        <f>'PP04'!E16</f>
        <v>0</v>
      </c>
      <c r="F16" s="77">
        <f>'PP04'!F16</f>
        <v>0</v>
      </c>
      <c r="G16" s="77">
        <f>'PP04'!G16</f>
        <v>0</v>
      </c>
      <c r="H16" s="77">
        <f>'PP04'!H16</f>
        <v>0</v>
      </c>
      <c r="I16" s="77">
        <f>'PP04'!I16</f>
        <v>0</v>
      </c>
      <c r="J16" s="77">
        <f>'PP04'!J16</f>
        <v>0</v>
      </c>
      <c r="K16" s="107"/>
      <c r="L16" s="80">
        <f>'PP04'!L16</f>
        <v>0</v>
      </c>
      <c r="M16" s="80">
        <f>'PP04'!M16</f>
        <v>0</v>
      </c>
      <c r="N16" s="80">
        <f>'PP04'!N16</f>
        <v>0</v>
      </c>
      <c r="O16" s="80">
        <f>'PP04'!O16</f>
        <v>0</v>
      </c>
      <c r="P16" s="80">
        <f>'PP04'!P16</f>
        <v>0</v>
      </c>
      <c r="Q16" s="80">
        <f>'PP04'!Q16</f>
        <v>0</v>
      </c>
      <c r="R16" s="80">
        <f>'PP04'!R16</f>
        <v>0</v>
      </c>
      <c r="S16" s="109"/>
      <c r="T16" s="111" t="s">
        <v>28</v>
      </c>
      <c r="U16" s="529"/>
      <c r="V16" s="170">
        <f>'PP04'!V18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O16" s="15"/>
      <c r="AP16" s="10"/>
      <c r="AQ16" s="10"/>
      <c r="AR16" s="10"/>
    </row>
    <row r="17" spans="1:44" ht="12" customHeight="1" x14ac:dyDescent="0.25">
      <c r="A17" s="57"/>
      <c r="B17" s="399" t="s">
        <v>37</v>
      </c>
      <c r="C17" s="400"/>
      <c r="D17" s="77">
        <f>'PP04'!D17</f>
        <v>0</v>
      </c>
      <c r="E17" s="77">
        <f>'PP04'!E17</f>
        <v>0</v>
      </c>
      <c r="F17" s="77">
        <f>'PP04'!F17</f>
        <v>0</v>
      </c>
      <c r="G17" s="77">
        <f>'PP04'!G17</f>
        <v>0</v>
      </c>
      <c r="H17" s="77">
        <f>'PP04'!H17</f>
        <v>0</v>
      </c>
      <c r="I17" s="77">
        <f>'PP04'!I17</f>
        <v>0</v>
      </c>
      <c r="J17" s="77">
        <f>'PP04'!J17</f>
        <v>0</v>
      </c>
      <c r="K17" s="107" t="s">
        <v>16</v>
      </c>
      <c r="L17" s="80">
        <f>'PP04'!L17</f>
        <v>0</v>
      </c>
      <c r="M17" s="80">
        <f>'PP04'!M17</f>
        <v>0</v>
      </c>
      <c r="N17" s="80">
        <f>'PP04'!N17</f>
        <v>0</v>
      </c>
      <c r="O17" s="80">
        <f>'PP04'!O17</f>
        <v>0</v>
      </c>
      <c r="P17" s="80">
        <f>'PP04'!P17</f>
        <v>0</v>
      </c>
      <c r="Q17" s="80">
        <f>'PP04'!Q17</f>
        <v>0</v>
      </c>
      <c r="R17" s="80">
        <f>'PP04'!R17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O17" s="15"/>
      <c r="AP17" s="10"/>
      <c r="AQ17" s="10"/>
      <c r="AR17" s="10"/>
    </row>
    <row r="18" spans="1:44" ht="12" customHeight="1" thickBot="1" x14ac:dyDescent="0.3">
      <c r="A18" s="57"/>
      <c r="B18" s="399" t="s">
        <v>35</v>
      </c>
      <c r="C18" s="400"/>
      <c r="D18" s="78">
        <f>'PP04'!D18</f>
        <v>0</v>
      </c>
      <c r="E18" s="78">
        <f>'PP04'!E18</f>
        <v>0</v>
      </c>
      <c r="F18" s="78">
        <f>'PP04'!F18</f>
        <v>0</v>
      </c>
      <c r="G18" s="78">
        <f>'PP04'!G18</f>
        <v>0</v>
      </c>
      <c r="H18" s="78">
        <f>'PP04'!H18</f>
        <v>0</v>
      </c>
      <c r="I18" s="78">
        <f>'PP04'!I18</f>
        <v>0</v>
      </c>
      <c r="J18" s="78">
        <f>'PP04'!J18</f>
        <v>0</v>
      </c>
      <c r="K18" s="107"/>
      <c r="L18" s="81">
        <f>'PP04'!L18</f>
        <v>0</v>
      </c>
      <c r="M18" s="81">
        <f>'PP04'!M18</f>
        <v>0</v>
      </c>
      <c r="N18" s="81">
        <f>'PP04'!N18</f>
        <v>0</v>
      </c>
      <c r="O18" s="81">
        <f>'PP04'!O18</f>
        <v>0</v>
      </c>
      <c r="P18" s="81">
        <f>'PP04'!P18</f>
        <v>0</v>
      </c>
      <c r="Q18" s="81">
        <f>'PP04'!Q18</f>
        <v>0</v>
      </c>
      <c r="R18" s="81">
        <f>'PP04'!R18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O18" s="15"/>
      <c r="AP18" s="10"/>
      <c r="AQ18" s="10"/>
      <c r="AR18" s="9"/>
    </row>
    <row r="19" spans="1:44" ht="13.5" customHeight="1" thickTop="1" thickBot="1" x14ac:dyDescent="0.3">
      <c r="A19" s="57"/>
      <c r="B19" s="401" t="s">
        <v>15</v>
      </c>
      <c r="C19" s="402"/>
      <c r="D19" s="79">
        <f>'PP04'!D19</f>
        <v>0</v>
      </c>
      <c r="E19" s="79">
        <f>'PP04'!E19</f>
        <v>0</v>
      </c>
      <c r="F19" s="79">
        <f>'PP04'!F19</f>
        <v>0</v>
      </c>
      <c r="G19" s="79">
        <f>'PP04'!G19</f>
        <v>0</v>
      </c>
      <c r="H19" s="79">
        <f>'PP04'!H19</f>
        <v>0</v>
      </c>
      <c r="I19" s="79">
        <f>'PP04'!I19</f>
        <v>0</v>
      </c>
      <c r="J19" s="79">
        <f>'PP04'!J19</f>
        <v>0</v>
      </c>
      <c r="K19" s="107" t="s">
        <v>30</v>
      </c>
      <c r="L19" s="82">
        <f>'PP04'!L19</f>
        <v>0</v>
      </c>
      <c r="M19" s="79">
        <f>'PP04'!M19</f>
        <v>0</v>
      </c>
      <c r="N19" s="79">
        <f>'PP04'!N19</f>
        <v>0</v>
      </c>
      <c r="O19" s="79">
        <f>'PP04'!O19</f>
        <v>0</v>
      </c>
      <c r="P19" s="79">
        <f>'PP04'!P19</f>
        <v>0</v>
      </c>
      <c r="Q19" s="79">
        <f>'PP04'!Q19</f>
        <v>0</v>
      </c>
      <c r="R19" s="79">
        <f>'PP04'!R19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N19" s="15"/>
      <c r="AO19" s="10"/>
      <c r="AP19" s="10"/>
      <c r="AQ19" s="10"/>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N20" s="15"/>
      <c r="AO20" s="10"/>
      <c r="AP20" s="10"/>
      <c r="AQ20" s="10"/>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'PP04'!V27</f>
        <v>0</v>
      </c>
      <c r="W21" s="10"/>
      <c r="X21" s="232"/>
      <c r="Y21" s="464" t="s">
        <v>62</v>
      </c>
      <c r="Z21" s="464"/>
      <c r="AA21" s="464"/>
      <c r="AB21" s="464"/>
      <c r="AC21" s="464"/>
      <c r="AD21" s="464"/>
      <c r="AE21" s="465"/>
      <c r="AF21" s="272"/>
      <c r="AG21" s="272"/>
      <c r="AH21" s="257"/>
      <c r="AI21" s="65"/>
      <c r="AJ21" s="10"/>
      <c r="AK21" s="10"/>
      <c r="AL21" s="10"/>
      <c r="AM21" s="10"/>
      <c r="AN21" s="15"/>
      <c r="AO21" s="10"/>
      <c r="AP21" s="10"/>
      <c r="AQ21" s="10"/>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O22" s="15"/>
      <c r="AP22" s="10"/>
      <c r="AQ22" s="10"/>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O23" s="15"/>
      <c r="AP23" s="10"/>
      <c r="AQ23" s="10"/>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O24" s="15"/>
      <c r="AP24" s="10"/>
      <c r="AQ24" s="10"/>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N25" s="15"/>
      <c r="AO25" s="10"/>
      <c r="AP25" s="10"/>
      <c r="AQ25" s="10"/>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N26" s="15"/>
      <c r="AO26" s="10"/>
      <c r="AP26" s="10"/>
      <c r="AQ26" s="10"/>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N27" s="15"/>
      <c r="AO27" s="10"/>
      <c r="AP27" s="10"/>
      <c r="AQ27" s="10"/>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N28" s="15"/>
      <c r="AO28" s="10"/>
      <c r="AP28" s="10"/>
      <c r="AQ28" s="10"/>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'PP04'!V31</f>
        <v>0</v>
      </c>
      <c r="W29" s="209"/>
      <c r="X29" s="29"/>
      <c r="Y29" s="263"/>
      <c r="Z29" s="257"/>
      <c r="AA29" s="551"/>
      <c r="AB29" s="551"/>
      <c r="AC29" s="257"/>
      <c r="AD29" s="257"/>
      <c r="AE29" s="201"/>
      <c r="AF29" s="201"/>
      <c r="AG29" s="201"/>
      <c r="AH29" s="10"/>
      <c r="AI29" s="16"/>
      <c r="AJ29" s="10"/>
      <c r="AK29" s="10"/>
      <c r="AL29" s="10"/>
      <c r="AM29" s="10"/>
      <c r="AN29" s="15"/>
      <c r="AO29" s="10"/>
      <c r="AP29" s="10"/>
      <c r="AQ29" s="10"/>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N30" s="15"/>
      <c r="AO30" s="10"/>
      <c r="AP30" s="10"/>
      <c r="AQ30" s="10"/>
      <c r="AR30" s="29"/>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N31" s="15"/>
      <c r="AO31" s="10"/>
      <c r="AP31" s="10"/>
      <c r="AQ31" s="10"/>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N32" s="15"/>
      <c r="AO32" s="10"/>
      <c r="AP32" s="10"/>
      <c r="AQ32" s="10"/>
      <c r="AR32" s="30"/>
    </row>
    <row r="33" spans="1:44"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c r="AN33" s="15"/>
      <c r="AO33" s="10"/>
      <c r="AP33" s="10"/>
      <c r="AQ33" s="10"/>
      <c r="AR33" s="16"/>
    </row>
    <row r="34" spans="1:44"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c r="AN34" s="15"/>
      <c r="AO34" s="10"/>
      <c r="AP34" s="10"/>
      <c r="AQ34" s="10"/>
      <c r="AR34" s="16"/>
    </row>
    <row r="35" spans="1:44" ht="13.5" customHeight="1" thickTop="1" thickBot="1" x14ac:dyDescent="0.3">
      <c r="A35" s="57"/>
      <c r="B35" s="436" t="s">
        <v>4</v>
      </c>
      <c r="C35" s="437"/>
      <c r="D35" s="437"/>
      <c r="E35" s="437"/>
      <c r="F35" s="437"/>
      <c r="G35" s="408">
        <f>D37</f>
        <v>45725</v>
      </c>
      <c r="H35" s="433"/>
      <c r="I35" s="433"/>
      <c r="J35" s="433"/>
      <c r="K35" s="94"/>
      <c r="L35" s="437" t="s">
        <v>17</v>
      </c>
      <c r="M35" s="437"/>
      <c r="N35" s="437"/>
      <c r="O35" s="437"/>
      <c r="P35" s="408">
        <f>L37</f>
        <v>45732</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c r="AN35" s="15"/>
      <c r="AO35" s="10"/>
      <c r="AP35" s="10"/>
      <c r="AQ35" s="10"/>
      <c r="AR35" s="16"/>
    </row>
    <row r="36" spans="1:44"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c r="AN36" s="15"/>
      <c r="AO36" s="10"/>
      <c r="AP36" s="10"/>
      <c r="AQ36" s="10"/>
      <c r="AR36" s="16"/>
    </row>
    <row r="37" spans="1:44" ht="10.5" x14ac:dyDescent="0.25">
      <c r="A37" s="57"/>
      <c r="B37" s="442"/>
      <c r="C37" s="443"/>
      <c r="D37" s="136">
        <f t="shared" ref="D37:J37" si="9">D14</f>
        <v>45725</v>
      </c>
      <c r="E37" s="104">
        <f t="shared" si="9"/>
        <v>45726</v>
      </c>
      <c r="F37" s="105">
        <f t="shared" si="9"/>
        <v>45727</v>
      </c>
      <c r="G37" s="105">
        <f t="shared" si="9"/>
        <v>45728</v>
      </c>
      <c r="H37" s="105">
        <f t="shared" si="9"/>
        <v>45729</v>
      </c>
      <c r="I37" s="105">
        <f t="shared" si="9"/>
        <v>45730</v>
      </c>
      <c r="J37" s="106">
        <f t="shared" si="9"/>
        <v>45731</v>
      </c>
      <c r="K37" s="137"/>
      <c r="L37" s="138">
        <f>L14</f>
        <v>45732</v>
      </c>
      <c r="M37" s="139">
        <f t="shared" ref="M37:R37" si="10">M14</f>
        <v>45733</v>
      </c>
      <c r="N37" s="139">
        <f t="shared" si="10"/>
        <v>45734</v>
      </c>
      <c r="O37" s="139">
        <f t="shared" si="10"/>
        <v>45735</v>
      </c>
      <c r="P37" s="139">
        <f t="shared" si="10"/>
        <v>45736</v>
      </c>
      <c r="Q37" s="139">
        <f t="shared" si="10"/>
        <v>45737</v>
      </c>
      <c r="R37" s="140">
        <f t="shared" si="10"/>
        <v>45738</v>
      </c>
      <c r="S37" s="141"/>
      <c r="T37" s="133"/>
      <c r="U37" s="111"/>
      <c r="V37" s="142"/>
      <c r="W37" s="16"/>
      <c r="X37" s="16"/>
      <c r="Y37" s="259"/>
      <c r="Z37" s="258"/>
      <c r="AA37" s="258"/>
      <c r="AB37" s="258"/>
      <c r="AC37" s="258"/>
      <c r="AD37" s="258"/>
      <c r="AE37" s="259"/>
      <c r="AF37" s="259"/>
      <c r="AG37" s="259"/>
      <c r="AH37" s="10"/>
      <c r="AI37" s="16"/>
      <c r="AJ37" s="10"/>
      <c r="AK37" s="10"/>
      <c r="AL37" s="10"/>
      <c r="AM37" s="10"/>
      <c r="AN37" s="15"/>
      <c r="AO37" s="10"/>
      <c r="AP37" s="10"/>
      <c r="AQ37" s="10"/>
      <c r="AR37" s="16"/>
    </row>
    <row r="38" spans="1:44"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c r="AN38" s="15"/>
      <c r="AO38" s="10"/>
      <c r="AP38" s="10"/>
      <c r="AQ38" s="10"/>
      <c r="AR38" s="16"/>
    </row>
    <row r="39" spans="1:44"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c r="AN39" s="15"/>
      <c r="AO39" s="10"/>
      <c r="AP39" s="10"/>
      <c r="AQ39" s="10"/>
      <c r="AR39" s="16"/>
    </row>
    <row r="40" spans="1:44"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c r="AN40" s="15"/>
      <c r="AO40" s="10"/>
      <c r="AP40" s="10"/>
      <c r="AQ40" s="10"/>
      <c r="AR40" s="16"/>
    </row>
    <row r="41" spans="1:44"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c r="AN41" s="15"/>
      <c r="AO41" s="10"/>
      <c r="AP41" s="10"/>
      <c r="AQ41" s="10"/>
      <c r="AR41" s="16"/>
    </row>
    <row r="42" spans="1:44"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c r="AN42" s="15"/>
      <c r="AO42" s="10"/>
      <c r="AP42" s="10"/>
      <c r="AQ42" s="10"/>
      <c r="AR42" s="16"/>
    </row>
    <row r="43" spans="1:44"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c r="AN43" s="15"/>
      <c r="AO43" s="10"/>
      <c r="AP43" s="10"/>
      <c r="AQ43" s="10"/>
      <c r="AR43" s="16"/>
    </row>
    <row r="44" spans="1:44"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'PP04'!V44</f>
        <v>0</v>
      </c>
      <c r="W44" s="29"/>
      <c r="X44" s="16"/>
      <c r="Y44" s="10"/>
      <c r="Z44" s="10"/>
      <c r="AA44" s="10"/>
      <c r="AB44" s="10"/>
      <c r="AC44" s="10"/>
      <c r="AD44" s="10"/>
      <c r="AE44" s="10"/>
      <c r="AF44" s="10"/>
      <c r="AG44" s="10"/>
      <c r="AH44" s="10"/>
      <c r="AI44" s="16"/>
      <c r="AJ44" s="10"/>
      <c r="AK44" s="10"/>
      <c r="AL44" s="10"/>
      <c r="AM44" s="10"/>
      <c r="AN44" s="15"/>
      <c r="AO44" s="10"/>
      <c r="AP44" s="10"/>
      <c r="AQ44" s="10"/>
      <c r="AR44" s="16"/>
    </row>
    <row r="45" spans="1:44"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'PP04'!V45</f>
        <v>0</v>
      </c>
      <c r="W45" s="16"/>
      <c r="X45" s="16"/>
      <c r="Y45" s="10"/>
      <c r="Z45" s="10"/>
      <c r="AA45" s="10"/>
      <c r="AB45" s="10"/>
      <c r="AC45" s="10"/>
      <c r="AD45" s="10"/>
      <c r="AE45" s="9"/>
      <c r="AF45" s="9"/>
      <c r="AG45" s="9"/>
      <c r="AH45" s="9"/>
      <c r="AI45" s="18"/>
      <c r="AJ45" s="10"/>
      <c r="AK45" s="10"/>
      <c r="AL45" s="10"/>
      <c r="AM45" s="10"/>
      <c r="AN45" s="15"/>
      <c r="AO45" s="10"/>
      <c r="AP45" s="10"/>
      <c r="AQ45" s="10"/>
      <c r="AR45" s="16"/>
    </row>
    <row r="46" spans="1:44"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'PP04'!V46</f>
        <v>0</v>
      </c>
      <c r="W46" s="16"/>
      <c r="X46" s="16"/>
      <c r="Y46" s="10"/>
      <c r="Z46" s="10"/>
      <c r="AA46" s="10"/>
      <c r="AB46" s="10"/>
      <c r="AC46" s="10"/>
      <c r="AD46" s="10"/>
      <c r="AE46" s="10"/>
      <c r="AF46" s="10"/>
      <c r="AG46" s="10"/>
      <c r="AH46" s="10"/>
      <c r="AI46" s="16"/>
      <c r="AJ46" s="10"/>
      <c r="AK46" s="10"/>
      <c r="AL46" s="10"/>
      <c r="AM46" s="10"/>
      <c r="AN46" s="15"/>
      <c r="AO46" s="10"/>
      <c r="AP46" s="10"/>
      <c r="AQ46" s="10"/>
      <c r="AR46" s="16"/>
    </row>
    <row r="47" spans="1:44"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'PP04'!V47</f>
        <v>0</v>
      </c>
      <c r="W47" s="16"/>
      <c r="X47" s="16"/>
      <c r="Y47" s="10"/>
      <c r="Z47" s="10"/>
      <c r="AA47" s="10"/>
      <c r="AB47" s="10"/>
      <c r="AC47" s="10"/>
      <c r="AD47" s="10"/>
      <c r="AE47" s="10"/>
      <c r="AF47" s="10"/>
      <c r="AG47" s="10"/>
      <c r="AH47" s="10"/>
      <c r="AI47" s="16"/>
      <c r="AJ47" s="10"/>
      <c r="AK47" s="10"/>
      <c r="AL47" s="10"/>
      <c r="AM47" s="10"/>
      <c r="AN47" s="15"/>
      <c r="AO47" s="10"/>
      <c r="AP47" s="10"/>
      <c r="AQ47" s="10"/>
      <c r="AR47" s="16"/>
    </row>
    <row r="48" spans="1:44"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'PP04'!V48</f>
        <v>0</v>
      </c>
      <c r="W48" s="16"/>
      <c r="X48" s="16"/>
      <c r="Y48" s="10"/>
      <c r="Z48" s="10"/>
      <c r="AA48" s="10"/>
      <c r="AB48" s="10"/>
      <c r="AC48" s="10"/>
      <c r="AD48" s="10"/>
      <c r="AE48" s="10"/>
      <c r="AF48" s="10"/>
      <c r="AG48" s="10"/>
      <c r="AH48" s="10"/>
      <c r="AI48" s="16"/>
      <c r="AJ48" s="10"/>
      <c r="AK48" s="10"/>
      <c r="AL48" s="10"/>
      <c r="AM48" s="10"/>
      <c r="AN48" s="15"/>
      <c r="AO48" s="10"/>
      <c r="AP48" s="10"/>
      <c r="AQ48" s="10"/>
      <c r="AR48" s="16"/>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'PP04'!V49</f>
        <v>0</v>
      </c>
      <c r="W49" s="16"/>
      <c r="X49" s="16"/>
      <c r="Y49" s="9"/>
      <c r="Z49" s="9"/>
      <c r="AA49" s="9"/>
      <c r="AB49" s="9"/>
      <c r="AC49" s="9"/>
      <c r="AD49" s="10"/>
      <c r="AE49" s="10"/>
      <c r="AF49" s="10"/>
      <c r="AG49" s="10"/>
      <c r="AH49" s="10"/>
      <c r="AI49" s="16"/>
      <c r="AJ49" s="10"/>
      <c r="AK49" s="10"/>
      <c r="AL49" s="10"/>
      <c r="AM49" s="10"/>
      <c r="AN49" s="15"/>
      <c r="AO49" s="10"/>
      <c r="AP49" s="10"/>
      <c r="AQ49" s="10"/>
      <c r="AR49" s="16"/>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'PP04'!V50</f>
        <v>0</v>
      </c>
      <c r="W50" s="16"/>
      <c r="X50" s="16"/>
      <c r="Y50" s="9"/>
      <c r="Z50" s="9"/>
      <c r="AA50" s="9"/>
      <c r="AB50" s="9"/>
      <c r="AC50" s="9"/>
      <c r="AD50" s="10"/>
      <c r="AE50" s="10"/>
      <c r="AF50" s="10"/>
      <c r="AG50" s="10"/>
      <c r="AH50" s="10"/>
      <c r="AI50" s="16"/>
      <c r="AJ50" s="10"/>
      <c r="AK50" s="10"/>
      <c r="AL50" s="10"/>
      <c r="AM50" s="10"/>
      <c r="AN50" s="15"/>
      <c r="AO50" s="10"/>
      <c r="AP50" s="10"/>
      <c r="AQ50" s="10"/>
      <c r="AR50" s="16"/>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'PP04'!V51</f>
        <v>0</v>
      </c>
      <c r="W51" s="16"/>
      <c r="X51" s="16"/>
      <c r="Y51" s="10"/>
      <c r="Z51" s="10"/>
      <c r="AA51" s="10"/>
      <c r="AB51" s="10"/>
      <c r="AC51" s="10"/>
      <c r="AD51" s="10"/>
      <c r="AE51" s="10"/>
      <c r="AF51" s="10"/>
      <c r="AG51" s="10"/>
      <c r="AH51" s="10"/>
      <c r="AI51" s="16"/>
      <c r="AJ51" s="10"/>
      <c r="AK51" s="10"/>
      <c r="AL51" s="10"/>
      <c r="AM51" s="10"/>
      <c r="AN51" s="15"/>
      <c r="AO51" s="10"/>
      <c r="AP51" s="10"/>
      <c r="AQ51" s="10"/>
      <c r="AR51" s="16"/>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c r="AN52" s="15"/>
      <c r="AO52" s="10"/>
      <c r="AP52" s="10"/>
      <c r="AQ52" s="10"/>
      <c r="AR52" s="16"/>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c r="AN53" s="15"/>
      <c r="AO53" s="10"/>
      <c r="AP53" s="10"/>
      <c r="AQ53" s="10"/>
      <c r="AR53" s="16"/>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c r="AN54" s="15"/>
      <c r="AO54" s="10"/>
      <c r="AP54" s="10"/>
      <c r="AQ54" s="10"/>
      <c r="AR54" s="16"/>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'PP04'!V55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c r="AN55" s="15"/>
      <c r="AO55" s="10"/>
      <c r="AP55" s="10"/>
      <c r="AQ55" s="10"/>
      <c r="AR55" s="16"/>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'PP04'!V56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c r="AN56" s="15"/>
      <c r="AO56" s="10"/>
      <c r="AP56" s="10"/>
      <c r="AQ56" s="10"/>
      <c r="AR56" s="16"/>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'PP04'!V57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c r="AN57" s="15"/>
      <c r="AO57" s="10"/>
      <c r="AP57" s="10"/>
      <c r="AQ57" s="10"/>
      <c r="AR57" s="16"/>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c r="AN58" s="15"/>
      <c r="AO58" s="10"/>
      <c r="AP58" s="10"/>
      <c r="AQ58" s="10"/>
      <c r="AR58" s="16"/>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N59" s="15"/>
      <c r="AO59" s="10"/>
      <c r="AP59" s="10"/>
      <c r="AQ59" s="16"/>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c r="AL60" s="15"/>
      <c r="AM60" s="10"/>
      <c r="AN60" s="10"/>
      <c r="AO60" s="10"/>
      <c r="AP60" s="16"/>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c r="AN61" s="15"/>
      <c r="AO61" s="10"/>
      <c r="AP61" s="10"/>
      <c r="AQ61" s="10"/>
      <c r="AR61" s="16"/>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c r="AN62" s="15"/>
      <c r="AO62" s="10"/>
      <c r="AP62" s="10"/>
      <c r="AQ62" s="10"/>
      <c r="AR62" s="16"/>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c r="AN63" s="15"/>
      <c r="AO63" s="10"/>
      <c r="AP63" s="10"/>
      <c r="AQ63" s="10"/>
      <c r="AR63" s="16"/>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c r="AN64" s="15"/>
      <c r="AO64" s="10"/>
      <c r="AP64" s="10"/>
      <c r="AQ64" s="10"/>
      <c r="AR64" s="16"/>
    </row>
    <row r="65" spans="2:44"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c r="AN65" s="15"/>
      <c r="AO65" s="10"/>
      <c r="AP65" s="10"/>
      <c r="AQ65" s="10"/>
      <c r="AR65" s="16"/>
    </row>
    <row r="66" spans="2:44"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c r="AN66" s="15"/>
      <c r="AO66" s="10"/>
      <c r="AP66" s="10"/>
      <c r="AQ66" s="10"/>
      <c r="AR66" s="16"/>
    </row>
    <row r="67" spans="2:44"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c r="AN67" s="15"/>
      <c r="AO67" s="10"/>
      <c r="AP67" s="10"/>
      <c r="AQ67" s="10"/>
      <c r="AR67" s="16"/>
    </row>
    <row r="68" spans="2:44"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c r="AN68" s="15"/>
      <c r="AO68" s="10"/>
      <c r="AP68" s="10"/>
      <c r="AQ68" s="10"/>
      <c r="AR68" s="16"/>
    </row>
    <row r="69" spans="2:44"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c r="AN69" s="15"/>
      <c r="AO69" s="10"/>
      <c r="AP69" s="10"/>
      <c r="AQ69" s="10"/>
      <c r="AR69" s="16"/>
    </row>
    <row r="70" spans="2:44"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c r="AN70" s="15"/>
      <c r="AO70" s="10"/>
      <c r="AP70" s="10"/>
      <c r="AQ70" s="10"/>
      <c r="AR70" s="16"/>
    </row>
    <row r="71" spans="2:44"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c r="AN71" s="15"/>
      <c r="AO71" s="10"/>
      <c r="AP71" s="10"/>
      <c r="AQ71" s="10"/>
      <c r="AR71" s="16"/>
    </row>
    <row r="72" spans="2:44"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c r="AN72" s="15"/>
      <c r="AO72" s="10"/>
      <c r="AP72" s="10"/>
      <c r="AQ72" s="10"/>
      <c r="AR72" s="16"/>
    </row>
    <row r="73" spans="2:44"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c r="AN73" s="15"/>
      <c r="AO73" s="10"/>
      <c r="AP73" s="10"/>
      <c r="AQ73" s="10"/>
      <c r="AR73" s="16"/>
    </row>
    <row r="74" spans="2:44"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c r="AN74" s="15"/>
      <c r="AO74" s="10"/>
      <c r="AP74" s="10"/>
      <c r="AQ74" s="10"/>
      <c r="AR74" s="16"/>
    </row>
    <row r="75" spans="2:44"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c r="AN75" s="15"/>
      <c r="AO75" s="10"/>
      <c r="AP75" s="10"/>
      <c r="AQ75" s="10"/>
      <c r="AR75" s="16"/>
    </row>
    <row r="76" spans="2:44"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c r="AN76" s="15"/>
      <c r="AO76" s="10"/>
      <c r="AP76" s="10"/>
      <c r="AQ76" s="10"/>
      <c r="AR76" s="16"/>
    </row>
    <row r="77" spans="2:44"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c r="AN77" s="15"/>
      <c r="AO77" s="10"/>
      <c r="AP77" s="10"/>
      <c r="AQ77" s="10"/>
      <c r="AR77" s="16"/>
    </row>
    <row r="78" spans="2:44"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c r="AN78" s="15"/>
      <c r="AO78" s="10"/>
      <c r="AP78" s="10"/>
      <c r="AQ78" s="10"/>
      <c r="AR78" s="16"/>
    </row>
    <row r="79" spans="2:44"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c r="AN79" s="15"/>
      <c r="AO79" s="10"/>
      <c r="AP79" s="10"/>
      <c r="AQ79" s="10"/>
      <c r="AR79" s="16"/>
    </row>
    <row r="80" spans="2:44"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c r="AN80" s="15"/>
      <c r="AO80" s="10"/>
      <c r="AP80" s="10"/>
      <c r="AQ80" s="10"/>
      <c r="AR80" s="16"/>
    </row>
    <row r="81" spans="2:44"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c r="AN81" s="15"/>
      <c r="AO81" s="10"/>
      <c r="AP81" s="10"/>
      <c r="AQ81" s="10"/>
      <c r="AR81" s="16"/>
    </row>
    <row r="82" spans="2:44"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c r="AN82" s="15"/>
      <c r="AO82" s="10"/>
      <c r="AP82" s="10"/>
      <c r="AQ82" s="10"/>
      <c r="AR82" s="16"/>
    </row>
    <row r="83" spans="2:44"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c r="AN83" s="15"/>
      <c r="AO83" s="10"/>
      <c r="AP83" s="10"/>
      <c r="AQ83" s="10"/>
      <c r="AR83" s="16"/>
    </row>
    <row r="84" spans="2:44"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c r="AN84" s="15"/>
      <c r="AO84" s="10"/>
      <c r="AP84" s="10"/>
      <c r="AQ84" s="10"/>
      <c r="AR84" s="16"/>
    </row>
    <row r="85" spans="2:44"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c r="AN85" s="15"/>
      <c r="AO85" s="10"/>
      <c r="AP85" s="10"/>
      <c r="AQ85" s="10"/>
      <c r="AR85" s="16"/>
    </row>
    <row r="86" spans="2:44"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c r="AN86" s="15"/>
      <c r="AO86" s="10"/>
      <c r="AP86" s="10"/>
      <c r="AQ86" s="10"/>
      <c r="AR86" s="16"/>
    </row>
    <row r="87" spans="2:44"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c r="AN87" s="15"/>
      <c r="AO87" s="10"/>
      <c r="AP87" s="10"/>
      <c r="AQ87" s="10"/>
      <c r="AR87" s="16"/>
    </row>
    <row r="88" spans="2:44"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c r="AN88" s="15"/>
      <c r="AO88" s="10"/>
      <c r="AP88" s="10"/>
      <c r="AQ88" s="10"/>
      <c r="AR88" s="16"/>
    </row>
    <row r="89" spans="2:44"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c r="AN89" s="15"/>
      <c r="AO89" s="10"/>
      <c r="AP89" s="10"/>
      <c r="AQ89" s="10"/>
      <c r="AR89" s="16"/>
    </row>
    <row r="90" spans="2:44"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c r="AN90" s="15"/>
      <c r="AO90" s="10"/>
      <c r="AP90" s="10"/>
      <c r="AQ90" s="10"/>
      <c r="AR90" s="16"/>
    </row>
    <row r="91" spans="2:44"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c r="AN91" s="15"/>
      <c r="AO91" s="10"/>
      <c r="AP91" s="10"/>
      <c r="AQ91" s="10"/>
      <c r="AR91" s="16"/>
    </row>
    <row r="92" spans="2:44"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c r="AN92" s="15"/>
      <c r="AO92" s="10"/>
      <c r="AP92" s="10"/>
      <c r="AQ92" s="10"/>
      <c r="AR92" s="16"/>
    </row>
    <row r="93" spans="2:44"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c r="AN93" s="15"/>
      <c r="AO93" s="10"/>
      <c r="AP93" s="10"/>
      <c r="AQ93" s="10"/>
      <c r="AR93" s="16"/>
    </row>
    <row r="94" spans="2:44"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c r="AN94" s="15"/>
      <c r="AO94" s="10"/>
      <c r="AP94" s="10"/>
      <c r="AQ94" s="10"/>
      <c r="AR94" s="16"/>
    </row>
    <row r="95" spans="2:44"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c r="AN95" s="15"/>
      <c r="AO95" s="10"/>
      <c r="AP95" s="10"/>
      <c r="AQ95" s="10"/>
      <c r="AR95" s="16"/>
    </row>
    <row r="96" spans="2:44"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c r="AN96" s="15"/>
      <c r="AO96" s="10"/>
      <c r="AP96" s="10"/>
      <c r="AQ96" s="10"/>
      <c r="AR96" s="16"/>
    </row>
    <row r="97" spans="2:44"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c r="AN97" s="15"/>
      <c r="AO97" s="10"/>
      <c r="AP97" s="10"/>
      <c r="AQ97" s="10"/>
      <c r="AR97" s="16"/>
    </row>
    <row r="98" spans="2:44"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c r="AN98" s="15"/>
      <c r="AO98" s="10"/>
      <c r="AP98" s="10"/>
      <c r="AQ98" s="10"/>
      <c r="AR98" s="16"/>
    </row>
    <row r="99" spans="2:44"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c r="AN99" s="15"/>
      <c r="AO99" s="10"/>
      <c r="AP99" s="10"/>
      <c r="AQ99" s="10"/>
      <c r="AR99" s="16"/>
    </row>
    <row r="100" spans="2:44"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c r="AN100" s="15"/>
      <c r="AO100" s="10"/>
      <c r="AP100" s="10"/>
      <c r="AQ100" s="10"/>
      <c r="AR100" s="16"/>
    </row>
    <row r="101" spans="2:44"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c r="AN101" s="15"/>
      <c r="AO101" s="10"/>
      <c r="AP101" s="10"/>
      <c r="AQ101" s="10"/>
      <c r="AR101" s="16"/>
    </row>
    <row r="102" spans="2:44"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c r="AN102" s="15"/>
      <c r="AO102" s="10"/>
      <c r="AP102" s="10"/>
      <c r="AQ102" s="10"/>
      <c r="AR102" s="16"/>
    </row>
    <row r="103" spans="2:44"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c r="AN103" s="15"/>
      <c r="AO103" s="10"/>
      <c r="AP103" s="10"/>
      <c r="AQ103" s="10"/>
      <c r="AR103" s="16"/>
    </row>
    <row r="104" spans="2:44"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c r="AN104" s="15"/>
      <c r="AO104" s="10"/>
      <c r="AP104" s="10"/>
      <c r="AQ104" s="10"/>
      <c r="AR104" s="16"/>
    </row>
    <row r="105" spans="2:44"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c r="AN105" s="15"/>
      <c r="AO105" s="10"/>
      <c r="AP105" s="10"/>
      <c r="AQ105" s="10"/>
      <c r="AR105" s="16"/>
    </row>
    <row r="106" spans="2:44"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c r="AN106" s="15"/>
      <c r="AO106" s="10"/>
      <c r="AP106" s="10"/>
      <c r="AQ106" s="10"/>
      <c r="AR106" s="16"/>
    </row>
    <row r="107" spans="2:44"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c r="AN107" s="15"/>
      <c r="AO107" s="10"/>
      <c r="AP107" s="10"/>
      <c r="AQ107" s="10"/>
      <c r="AR107" s="16"/>
    </row>
    <row r="108" spans="2:44"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c r="AN108" s="15"/>
      <c r="AO108" s="10"/>
      <c r="AP108" s="10"/>
      <c r="AQ108" s="10"/>
      <c r="AR108" s="16"/>
    </row>
    <row r="109" spans="2:44"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c r="AN109" s="15"/>
      <c r="AO109" s="10"/>
      <c r="AP109" s="10"/>
      <c r="AQ109" s="10"/>
      <c r="AR109" s="16"/>
    </row>
    <row r="110" spans="2:44"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c r="AN110" s="15"/>
      <c r="AO110" s="10"/>
      <c r="AP110" s="10"/>
      <c r="AQ110" s="10"/>
      <c r="AR110" s="16"/>
    </row>
    <row r="111" spans="2:44"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c r="AN111" s="15"/>
      <c r="AO111" s="10"/>
      <c r="AP111" s="10"/>
      <c r="AQ111" s="10"/>
      <c r="AR111" s="16"/>
    </row>
    <row r="112" spans="2:44"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c r="AN112" s="15"/>
      <c r="AO112" s="10"/>
      <c r="AP112" s="10"/>
      <c r="AQ112" s="10"/>
      <c r="AR112" s="16"/>
    </row>
    <row r="113" spans="2:44"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c r="AN113" s="15"/>
      <c r="AO113" s="10"/>
      <c r="AP113" s="10"/>
      <c r="AQ113" s="10"/>
      <c r="AR113" s="16"/>
    </row>
    <row r="114" spans="2:44"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c r="AN114" s="15"/>
      <c r="AO114" s="10"/>
      <c r="AP114" s="10"/>
      <c r="AQ114" s="10"/>
      <c r="AR114" s="16"/>
    </row>
    <row r="115" spans="2:44"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c r="AN115" s="15"/>
      <c r="AO115" s="10"/>
      <c r="AP115" s="10"/>
      <c r="AQ115" s="10"/>
      <c r="AR115" s="16"/>
    </row>
    <row r="116" spans="2:44"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c r="AN116" s="15"/>
      <c r="AO116" s="10"/>
      <c r="AP116" s="10"/>
      <c r="AQ116" s="10"/>
      <c r="AR116" s="16"/>
    </row>
    <row r="117" spans="2:44"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c r="AN117" s="15"/>
      <c r="AO117" s="10"/>
      <c r="AP117" s="10"/>
      <c r="AQ117" s="10"/>
      <c r="AR117" s="16"/>
    </row>
    <row r="118" spans="2:44"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c r="AN118" s="15"/>
      <c r="AO118" s="10"/>
      <c r="AP118" s="10"/>
      <c r="AQ118" s="10"/>
      <c r="AR118" s="16"/>
    </row>
    <row r="119" spans="2:44"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c r="AN119" s="15"/>
      <c r="AO119" s="10"/>
      <c r="AP119" s="10"/>
      <c r="AQ119" s="10"/>
      <c r="AR119" s="16"/>
    </row>
    <row r="120" spans="2:44"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c r="AN120" s="15"/>
      <c r="AO120" s="10"/>
      <c r="AP120" s="10"/>
      <c r="AQ120" s="10"/>
      <c r="AR120" s="16"/>
    </row>
    <row r="121" spans="2:44"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c r="AN121" s="15"/>
      <c r="AO121" s="10"/>
      <c r="AP121" s="10"/>
      <c r="AQ121" s="10"/>
      <c r="AR121" s="16"/>
    </row>
    <row r="122" spans="2:44"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c r="AN122" s="15"/>
      <c r="AO122" s="10"/>
      <c r="AP122" s="10"/>
      <c r="AQ122" s="10"/>
      <c r="AR122" s="16"/>
    </row>
    <row r="123" spans="2:44"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c r="AN123" s="15"/>
      <c r="AO123" s="10"/>
      <c r="AP123" s="10"/>
      <c r="AQ123" s="10"/>
      <c r="AR123" s="16"/>
    </row>
    <row r="124" spans="2:44"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c r="AN124" s="15"/>
      <c r="AO124" s="10"/>
      <c r="AP124" s="10"/>
      <c r="AQ124" s="10"/>
      <c r="AR124" s="16"/>
    </row>
    <row r="125" spans="2:44" x14ac:dyDescent="0.2">
      <c r="B125" s="15"/>
      <c r="C125" s="10"/>
      <c r="D125" s="10"/>
      <c r="E125" s="10"/>
      <c r="F125" s="10"/>
      <c r="G125" s="10"/>
      <c r="H125" s="10"/>
      <c r="I125" s="10"/>
      <c r="J125" s="10"/>
      <c r="K125" s="14"/>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6"/>
      <c r="AJ125" s="22"/>
      <c r="AK125" s="22"/>
      <c r="AL125" s="22"/>
      <c r="AM125" s="22"/>
      <c r="AN125" s="15"/>
      <c r="AO125" s="10"/>
      <c r="AP125" s="10"/>
      <c r="AQ125" s="10"/>
      <c r="AR125" s="16"/>
    </row>
    <row r="126" spans="2:44" x14ac:dyDescent="0.2">
      <c r="B126" s="15"/>
      <c r="C126" s="10"/>
      <c r="D126" s="10"/>
      <c r="E126" s="10"/>
      <c r="F126" s="10"/>
      <c r="G126" s="10"/>
      <c r="H126" s="10"/>
      <c r="I126" s="10"/>
      <c r="J126" s="10"/>
      <c r="K126" s="14"/>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6"/>
      <c r="AJ126" s="16"/>
      <c r="AK126" s="10"/>
      <c r="AL126" s="10"/>
      <c r="AM126" s="10"/>
      <c r="AN126" s="15"/>
      <c r="AO126" s="10"/>
      <c r="AP126" s="10"/>
      <c r="AQ126" s="10"/>
      <c r="AR126" s="16"/>
    </row>
    <row r="127" spans="2:44" x14ac:dyDescent="0.2">
      <c r="B127" s="15"/>
      <c r="C127" s="10"/>
      <c r="D127" s="10"/>
      <c r="E127" s="10"/>
      <c r="F127" s="10"/>
      <c r="G127" s="10"/>
      <c r="H127" s="10"/>
      <c r="I127" s="10"/>
      <c r="J127" s="10"/>
      <c r="K127" s="14"/>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6"/>
      <c r="AJ127" s="9"/>
      <c r="AK127" s="9"/>
      <c r="AL127" s="9"/>
      <c r="AM127" s="9"/>
      <c r="AN127" s="15"/>
      <c r="AO127" s="10"/>
      <c r="AP127" s="10"/>
      <c r="AQ127" s="10"/>
      <c r="AR127" s="16"/>
    </row>
    <row r="128" spans="2:44" x14ac:dyDescent="0.2">
      <c r="B128" s="15"/>
      <c r="C128" s="10"/>
      <c r="D128" s="10"/>
      <c r="E128" s="10"/>
      <c r="F128" s="10"/>
      <c r="G128" s="10"/>
      <c r="H128" s="10"/>
      <c r="I128" s="10"/>
      <c r="J128" s="10"/>
      <c r="K128" s="14"/>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9"/>
      <c r="AK128" s="9"/>
      <c r="AL128" s="9"/>
      <c r="AM128" s="9"/>
      <c r="AN128" s="10"/>
      <c r="AO128" s="10"/>
      <c r="AP128" s="10"/>
      <c r="AQ128" s="10"/>
      <c r="AR128" s="16"/>
    </row>
    <row r="129" spans="2:44" x14ac:dyDescent="0.2">
      <c r="B129" s="15"/>
      <c r="C129" s="10"/>
      <c r="D129" s="10"/>
      <c r="E129" s="10"/>
      <c r="F129" s="10"/>
      <c r="G129" s="10"/>
      <c r="H129" s="10"/>
      <c r="I129" s="10"/>
      <c r="J129" s="10"/>
      <c r="K129" s="14"/>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6"/>
    </row>
    <row r="130" spans="2:44" x14ac:dyDescent="0.2">
      <c r="B130" s="15"/>
      <c r="C130" s="10"/>
      <c r="D130" s="10"/>
      <c r="E130" s="10"/>
      <c r="F130" s="10"/>
      <c r="G130" s="10"/>
      <c r="H130" s="10"/>
      <c r="I130" s="10"/>
      <c r="J130" s="10"/>
      <c r="K130" s="14"/>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6"/>
    </row>
    <row r="131" spans="2:44" x14ac:dyDescent="0.2">
      <c r="B131" s="15"/>
      <c r="C131" s="10"/>
      <c r="D131" s="10"/>
      <c r="E131" s="10"/>
      <c r="F131" s="10"/>
      <c r="G131" s="10"/>
      <c r="H131" s="10"/>
      <c r="I131" s="10"/>
      <c r="J131" s="10"/>
      <c r="K131" s="14"/>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6"/>
    </row>
    <row r="132" spans="2:44" x14ac:dyDescent="0.2">
      <c r="B132" s="15"/>
      <c r="C132" s="10"/>
      <c r="D132" s="10"/>
      <c r="E132" s="10"/>
      <c r="F132" s="10"/>
      <c r="G132" s="10"/>
      <c r="H132" s="10"/>
      <c r="I132" s="10"/>
      <c r="J132" s="10"/>
      <c r="K132" s="14"/>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6"/>
    </row>
    <row r="133" spans="2:44" x14ac:dyDescent="0.2">
      <c r="B133" s="15"/>
      <c r="C133" s="10"/>
      <c r="D133" s="10"/>
      <c r="E133" s="10"/>
      <c r="F133" s="10"/>
      <c r="G133" s="10"/>
      <c r="H133" s="10"/>
      <c r="I133" s="10"/>
      <c r="J133" s="10"/>
      <c r="K133" s="14"/>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6"/>
    </row>
    <row r="134" spans="2:44" x14ac:dyDescent="0.2">
      <c r="B134" s="15"/>
      <c r="C134" s="10"/>
      <c r="D134" s="10"/>
      <c r="E134" s="10"/>
      <c r="F134" s="10"/>
      <c r="G134" s="10"/>
      <c r="H134" s="10"/>
      <c r="I134" s="10"/>
      <c r="J134" s="10"/>
      <c r="K134" s="14"/>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6"/>
    </row>
    <row r="135" spans="2:44" x14ac:dyDescent="0.2">
      <c r="B135" s="15"/>
      <c r="C135" s="10"/>
      <c r="D135" s="10"/>
      <c r="E135" s="10"/>
      <c r="F135" s="10"/>
      <c r="G135" s="10"/>
      <c r="H135" s="10"/>
      <c r="I135" s="10"/>
      <c r="J135" s="10"/>
      <c r="K135" s="14"/>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6"/>
    </row>
    <row r="136" spans="2:44" x14ac:dyDescent="0.2">
      <c r="B136" s="15"/>
      <c r="C136" s="10"/>
      <c r="D136" s="10"/>
      <c r="E136" s="10"/>
      <c r="F136" s="10"/>
      <c r="G136" s="10"/>
      <c r="H136" s="10"/>
      <c r="I136" s="10"/>
      <c r="J136" s="10"/>
      <c r="K136" s="14"/>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6"/>
    </row>
    <row r="137" spans="2:44" x14ac:dyDescent="0.2">
      <c r="B137" s="15"/>
      <c r="C137" s="10"/>
      <c r="D137" s="10"/>
      <c r="E137" s="10"/>
      <c r="F137" s="10"/>
      <c r="G137" s="10"/>
      <c r="H137" s="10"/>
      <c r="I137" s="10"/>
      <c r="J137" s="10"/>
      <c r="K137" s="14"/>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6"/>
    </row>
    <row r="138" spans="2:44" x14ac:dyDescent="0.2">
      <c r="B138" s="15"/>
      <c r="C138" s="10"/>
      <c r="D138" s="10"/>
      <c r="E138" s="10"/>
      <c r="F138" s="10"/>
      <c r="G138" s="10"/>
      <c r="H138" s="10"/>
      <c r="I138" s="10"/>
      <c r="J138" s="10"/>
      <c r="K138" s="14"/>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6"/>
    </row>
    <row r="139" spans="2:44" x14ac:dyDescent="0.2">
      <c r="B139" s="15"/>
      <c r="C139" s="10"/>
      <c r="D139" s="10"/>
      <c r="E139" s="10"/>
      <c r="F139" s="10"/>
      <c r="G139" s="10"/>
      <c r="H139" s="10"/>
      <c r="I139" s="10"/>
      <c r="J139" s="10"/>
      <c r="K139" s="14"/>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6"/>
    </row>
    <row r="140" spans="2:44" x14ac:dyDescent="0.2">
      <c r="B140" s="15"/>
      <c r="C140" s="10"/>
      <c r="D140" s="10"/>
      <c r="E140" s="10"/>
      <c r="F140" s="10"/>
      <c r="G140" s="10"/>
      <c r="H140" s="10"/>
      <c r="I140" s="10"/>
      <c r="J140" s="10"/>
      <c r="K140" s="14"/>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6"/>
    </row>
    <row r="141" spans="2:44" x14ac:dyDescent="0.2">
      <c r="B141" s="15"/>
      <c r="C141" s="10"/>
      <c r="D141" s="10"/>
      <c r="E141" s="10"/>
      <c r="F141" s="10"/>
      <c r="G141" s="10"/>
      <c r="H141" s="10"/>
      <c r="I141" s="10"/>
      <c r="J141" s="10"/>
      <c r="K141" s="14"/>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6"/>
    </row>
    <row r="142" spans="2:44" x14ac:dyDescent="0.2">
      <c r="B142" s="15"/>
      <c r="C142" s="10"/>
      <c r="D142" s="10"/>
      <c r="E142" s="10"/>
      <c r="F142" s="10"/>
      <c r="G142" s="10"/>
      <c r="H142" s="10"/>
      <c r="I142" s="10"/>
      <c r="J142" s="10"/>
      <c r="K142" s="14"/>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6"/>
    </row>
    <row r="143" spans="2:44" x14ac:dyDescent="0.2">
      <c r="B143" s="15"/>
      <c r="C143" s="10"/>
      <c r="D143" s="10"/>
      <c r="E143" s="10"/>
      <c r="F143" s="10"/>
      <c r="G143" s="10"/>
      <c r="H143" s="10"/>
      <c r="I143" s="10"/>
      <c r="J143" s="10"/>
      <c r="K143" s="14"/>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6"/>
    </row>
    <row r="144" spans="2:44" x14ac:dyDescent="0.2">
      <c r="B144" s="15"/>
      <c r="C144" s="10"/>
      <c r="D144" s="10"/>
      <c r="E144" s="10"/>
      <c r="F144" s="10"/>
      <c r="G144" s="10"/>
      <c r="H144" s="10"/>
      <c r="I144" s="10"/>
      <c r="J144" s="10"/>
      <c r="K144" s="14"/>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6"/>
    </row>
    <row r="145" spans="2:44" x14ac:dyDescent="0.2">
      <c r="B145" s="15"/>
      <c r="C145" s="10"/>
      <c r="D145" s="10"/>
      <c r="E145" s="10"/>
      <c r="F145" s="10"/>
      <c r="G145" s="10"/>
      <c r="H145" s="10"/>
      <c r="I145" s="10"/>
      <c r="J145" s="10"/>
      <c r="K145" s="14"/>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6"/>
    </row>
    <row r="146" spans="2:44" x14ac:dyDescent="0.2">
      <c r="B146" s="15"/>
      <c r="C146" s="10"/>
      <c r="D146" s="10"/>
      <c r="E146" s="10"/>
      <c r="F146" s="10"/>
      <c r="G146" s="10"/>
      <c r="H146" s="10"/>
      <c r="I146" s="10"/>
      <c r="J146" s="10"/>
      <c r="K146" s="14"/>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6"/>
    </row>
    <row r="147" spans="2:44" x14ac:dyDescent="0.2">
      <c r="B147" s="15"/>
      <c r="C147" s="10"/>
      <c r="D147" s="10"/>
      <c r="E147" s="10"/>
      <c r="F147" s="10"/>
      <c r="G147" s="10"/>
      <c r="H147" s="10"/>
      <c r="I147" s="10"/>
      <c r="J147" s="10"/>
      <c r="K147" s="14"/>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6"/>
    </row>
    <row r="148" spans="2:44" x14ac:dyDescent="0.2">
      <c r="B148" s="15"/>
      <c r="C148" s="10"/>
      <c r="D148" s="10"/>
      <c r="E148" s="10"/>
      <c r="F148" s="10"/>
      <c r="G148" s="10"/>
      <c r="H148" s="10"/>
      <c r="I148" s="10"/>
      <c r="J148" s="10"/>
      <c r="K148" s="14"/>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6"/>
    </row>
    <row r="149" spans="2:44" x14ac:dyDescent="0.2">
      <c r="B149" s="15"/>
      <c r="C149" s="10"/>
      <c r="D149" s="10"/>
      <c r="E149" s="10"/>
      <c r="F149" s="10"/>
      <c r="G149" s="10"/>
      <c r="H149" s="10"/>
      <c r="I149" s="10"/>
      <c r="J149" s="10"/>
      <c r="K149" s="14"/>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6"/>
    </row>
    <row r="150" spans="2:44" x14ac:dyDescent="0.2">
      <c r="B150" s="15"/>
      <c r="C150" s="10"/>
      <c r="D150" s="10"/>
      <c r="E150" s="10"/>
      <c r="F150" s="10"/>
      <c r="G150" s="10"/>
      <c r="H150" s="10"/>
      <c r="I150" s="10"/>
      <c r="J150" s="10"/>
      <c r="K150" s="14"/>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6"/>
    </row>
    <row r="151" spans="2:44" x14ac:dyDescent="0.2">
      <c r="B151" s="15"/>
      <c r="C151" s="10"/>
      <c r="D151" s="10"/>
      <c r="E151" s="10"/>
      <c r="F151" s="10"/>
      <c r="G151" s="10"/>
      <c r="H151" s="10"/>
      <c r="I151" s="10"/>
      <c r="J151" s="10"/>
      <c r="K151" s="14"/>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6"/>
    </row>
    <row r="152" spans="2:44" x14ac:dyDescent="0.2">
      <c r="B152" s="15"/>
      <c r="C152" s="10"/>
      <c r="D152" s="10"/>
      <c r="E152" s="10"/>
      <c r="F152" s="10"/>
      <c r="G152" s="10"/>
      <c r="H152" s="10"/>
      <c r="I152" s="10"/>
      <c r="J152" s="10"/>
      <c r="K152" s="14"/>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6"/>
    </row>
    <row r="153" spans="2:44" x14ac:dyDescent="0.2">
      <c r="B153" s="15"/>
      <c r="C153" s="10"/>
      <c r="D153" s="10"/>
      <c r="E153" s="10"/>
      <c r="F153" s="10"/>
      <c r="G153" s="10"/>
      <c r="H153" s="10"/>
      <c r="I153" s="10"/>
      <c r="J153" s="10"/>
      <c r="K153" s="14"/>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6"/>
    </row>
    <row r="154" spans="2:44" x14ac:dyDescent="0.2">
      <c r="B154" s="15"/>
      <c r="C154" s="10"/>
      <c r="D154" s="10"/>
      <c r="E154" s="10"/>
      <c r="F154" s="10"/>
      <c r="G154" s="10"/>
      <c r="H154" s="10"/>
      <c r="I154" s="10"/>
      <c r="J154" s="10"/>
      <c r="K154" s="14"/>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6"/>
    </row>
    <row r="155" spans="2:44" x14ac:dyDescent="0.2">
      <c r="B155" s="15"/>
      <c r="C155" s="10"/>
      <c r="D155" s="10"/>
      <c r="E155" s="10"/>
      <c r="F155" s="10"/>
      <c r="G155" s="10"/>
      <c r="H155" s="10"/>
      <c r="I155" s="10"/>
      <c r="J155" s="10"/>
      <c r="K155" s="14"/>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6"/>
    </row>
    <row r="156" spans="2:44" x14ac:dyDescent="0.2">
      <c r="B156" s="15"/>
      <c r="C156" s="10"/>
      <c r="D156" s="10"/>
      <c r="E156" s="10"/>
      <c r="F156" s="10"/>
      <c r="G156" s="10"/>
      <c r="H156" s="10"/>
      <c r="I156" s="10"/>
      <c r="J156" s="10"/>
      <c r="K156" s="14"/>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6"/>
    </row>
    <row r="157" spans="2:44" x14ac:dyDescent="0.2">
      <c r="B157" s="15"/>
      <c r="C157" s="10"/>
      <c r="D157" s="10"/>
      <c r="E157" s="10"/>
      <c r="F157" s="10"/>
      <c r="G157" s="10"/>
      <c r="H157" s="10"/>
      <c r="I157" s="10"/>
      <c r="J157" s="10"/>
      <c r="K157" s="14"/>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6"/>
    </row>
    <row r="158" spans="2:44" x14ac:dyDescent="0.2">
      <c r="B158" s="15"/>
      <c r="C158" s="10"/>
      <c r="D158" s="10"/>
      <c r="E158" s="10"/>
      <c r="F158" s="10"/>
      <c r="G158" s="10"/>
      <c r="H158" s="10"/>
      <c r="I158" s="10"/>
      <c r="J158" s="10"/>
      <c r="K158" s="14"/>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6"/>
    </row>
    <row r="159" spans="2:44" x14ac:dyDescent="0.2">
      <c r="B159" s="15"/>
      <c r="C159" s="10"/>
      <c r="D159" s="10"/>
      <c r="E159" s="10"/>
      <c r="F159" s="10"/>
      <c r="G159" s="10"/>
      <c r="H159" s="10"/>
      <c r="I159" s="10"/>
      <c r="J159" s="10"/>
      <c r="K159" s="14"/>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6"/>
    </row>
    <row r="160" spans="2:44" x14ac:dyDescent="0.2">
      <c r="B160" s="15"/>
      <c r="C160" s="10"/>
      <c r="D160" s="10"/>
      <c r="E160" s="10"/>
      <c r="F160" s="10"/>
      <c r="G160" s="10"/>
      <c r="H160" s="10"/>
      <c r="I160" s="10"/>
      <c r="J160" s="10"/>
      <c r="K160" s="14"/>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6"/>
    </row>
    <row r="161" spans="2:44" x14ac:dyDescent="0.2">
      <c r="B161" s="15"/>
      <c r="C161" s="10"/>
      <c r="D161" s="10"/>
      <c r="E161" s="10"/>
      <c r="F161" s="10"/>
      <c r="G161" s="10"/>
      <c r="H161" s="10"/>
      <c r="I161" s="10"/>
      <c r="J161" s="10"/>
      <c r="K161" s="14"/>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6"/>
    </row>
    <row r="162" spans="2:44" x14ac:dyDescent="0.2">
      <c r="B162" s="15"/>
      <c r="C162" s="10"/>
      <c r="D162" s="10"/>
      <c r="E162" s="10"/>
      <c r="F162" s="10"/>
      <c r="G162" s="10"/>
      <c r="H162" s="10"/>
      <c r="I162" s="10"/>
      <c r="J162" s="10"/>
      <c r="K162" s="14"/>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6"/>
    </row>
    <row r="163" spans="2:44" x14ac:dyDescent="0.2">
      <c r="B163" s="15"/>
      <c r="C163" s="10"/>
      <c r="D163" s="10"/>
      <c r="E163" s="10"/>
      <c r="F163" s="10"/>
      <c r="G163" s="10"/>
      <c r="H163" s="10"/>
      <c r="I163" s="10"/>
      <c r="J163" s="10"/>
      <c r="K163" s="14"/>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6"/>
    </row>
    <row r="164" spans="2:44" x14ac:dyDescent="0.2">
      <c r="B164" s="15"/>
      <c r="C164" s="10"/>
      <c r="D164" s="10"/>
      <c r="E164" s="10"/>
      <c r="F164" s="10"/>
      <c r="G164" s="10"/>
      <c r="H164" s="10"/>
      <c r="I164" s="10"/>
      <c r="J164" s="10"/>
      <c r="K164" s="14"/>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6"/>
    </row>
    <row r="165" spans="2:44" x14ac:dyDescent="0.2">
      <c r="B165" s="15"/>
      <c r="C165" s="10"/>
      <c r="D165" s="10"/>
      <c r="E165" s="10"/>
      <c r="F165" s="10"/>
      <c r="G165" s="10"/>
      <c r="H165" s="10"/>
      <c r="I165" s="10"/>
      <c r="J165" s="10"/>
      <c r="K165" s="14"/>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6"/>
    </row>
    <row r="166" spans="2:44" x14ac:dyDescent="0.2">
      <c r="B166" s="15"/>
      <c r="C166" s="10"/>
      <c r="D166" s="10"/>
      <c r="E166" s="10"/>
      <c r="F166" s="10"/>
      <c r="G166" s="10"/>
      <c r="H166" s="10"/>
      <c r="I166" s="10"/>
      <c r="J166" s="10"/>
      <c r="K166" s="14"/>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6"/>
    </row>
    <row r="167" spans="2:44" x14ac:dyDescent="0.2">
      <c r="B167" s="15"/>
      <c r="C167" s="10"/>
      <c r="D167" s="10"/>
      <c r="E167" s="10"/>
      <c r="F167" s="10"/>
      <c r="G167" s="10"/>
      <c r="H167" s="10"/>
      <c r="I167" s="10"/>
      <c r="J167" s="10"/>
      <c r="K167" s="14"/>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6"/>
    </row>
    <row r="168" spans="2:44" x14ac:dyDescent="0.2">
      <c r="B168" s="15"/>
      <c r="C168" s="10"/>
      <c r="D168" s="10"/>
      <c r="E168" s="10"/>
      <c r="F168" s="10"/>
      <c r="G168" s="10"/>
      <c r="H168" s="10"/>
      <c r="I168" s="10"/>
      <c r="J168" s="10"/>
      <c r="K168" s="14"/>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6"/>
    </row>
    <row r="169" spans="2:44" x14ac:dyDescent="0.2">
      <c r="B169" s="15"/>
      <c r="C169" s="10"/>
      <c r="D169" s="10"/>
      <c r="E169" s="10"/>
      <c r="F169" s="10"/>
      <c r="G169" s="10"/>
      <c r="H169" s="10"/>
      <c r="I169" s="10"/>
      <c r="J169" s="10"/>
      <c r="K169" s="14"/>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6"/>
    </row>
    <row r="170" spans="2:44" x14ac:dyDescent="0.2">
      <c r="B170" s="15"/>
      <c r="C170" s="10"/>
      <c r="D170" s="10"/>
      <c r="E170" s="10"/>
      <c r="F170" s="10"/>
      <c r="G170" s="10"/>
      <c r="H170" s="10"/>
      <c r="I170" s="10"/>
      <c r="J170" s="10"/>
      <c r="K170" s="14"/>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6"/>
    </row>
    <row r="171" spans="2:44" x14ac:dyDescent="0.2">
      <c r="B171" s="15"/>
      <c r="C171" s="10"/>
      <c r="D171" s="10"/>
      <c r="E171" s="10"/>
      <c r="F171" s="10"/>
      <c r="G171" s="10"/>
      <c r="H171" s="10"/>
      <c r="I171" s="10"/>
      <c r="J171" s="10"/>
      <c r="K171" s="14"/>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6"/>
    </row>
    <row r="172" spans="2:44" x14ac:dyDescent="0.2">
      <c r="B172" s="15"/>
      <c r="C172" s="10"/>
      <c r="D172" s="10"/>
      <c r="E172" s="10"/>
      <c r="F172" s="10"/>
      <c r="G172" s="10"/>
      <c r="H172" s="10"/>
      <c r="I172" s="10"/>
      <c r="J172" s="10"/>
      <c r="K172" s="14"/>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6"/>
    </row>
    <row r="173" spans="2:44" x14ac:dyDescent="0.2">
      <c r="B173" s="15"/>
      <c r="C173" s="10"/>
      <c r="D173" s="10"/>
      <c r="E173" s="10"/>
      <c r="F173" s="10"/>
      <c r="G173" s="10"/>
      <c r="H173" s="10"/>
      <c r="I173" s="10"/>
      <c r="J173" s="10"/>
      <c r="K173" s="14"/>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6"/>
    </row>
    <row r="174" spans="2:44" x14ac:dyDescent="0.2">
      <c r="B174" s="15"/>
      <c r="C174" s="10"/>
      <c r="D174" s="10"/>
      <c r="E174" s="10"/>
      <c r="F174" s="10"/>
      <c r="G174" s="10"/>
      <c r="H174" s="10"/>
      <c r="I174" s="10"/>
      <c r="J174" s="10"/>
      <c r="K174" s="14"/>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6"/>
    </row>
    <row r="175" spans="2:44" x14ac:dyDescent="0.2">
      <c r="B175" s="25"/>
      <c r="C175" s="22"/>
      <c r="D175" s="22"/>
      <c r="E175" s="22"/>
      <c r="F175" s="22"/>
      <c r="G175" s="22"/>
      <c r="H175" s="22"/>
      <c r="I175" s="22"/>
      <c r="J175" s="22"/>
      <c r="K175" s="24"/>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17"/>
    </row>
  </sheetData>
  <sheetProtection algorithmName="SHA-512" hashValue="dSRe0Fxqyb89LWlKmvI7jkR39KriZlbfiI5pSDGI8ZJbMF3zxoWb3LYYXm3/32vFuDnkVT19huzuVnkgPia66A==" saltValue="raz+1ZUVBOvHVgT5peRqfw=="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0400-000000000000}"/>
  </dataValidations>
  <pageMargins left="0.5" right="0.25" top="0.25" bottom="0.25" header="0.5" footer="0.5"/>
  <pageSetup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5"/>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c r="AN1" s="56"/>
      <c r="AO1" s="9"/>
      <c r="AP1" s="9"/>
      <c r="AQ1" s="9"/>
      <c r="AR1" s="18"/>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c r="AN2" s="15"/>
      <c r="AO2" s="10"/>
      <c r="AP2" s="10"/>
      <c r="AQ2" s="10"/>
      <c r="AR2" s="16"/>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N3" s="15"/>
      <c r="AO3" s="10"/>
      <c r="AP3" s="10"/>
      <c r="AQ3" s="10"/>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N4" s="15"/>
      <c r="AO4" s="10"/>
      <c r="AP4" s="10"/>
      <c r="AQ4" s="10"/>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'PP05'!V5</f>
        <v>0</v>
      </c>
      <c r="W5" s="189"/>
      <c r="X5" s="29"/>
      <c r="Y5" s="10"/>
      <c r="Z5" s="10"/>
      <c r="AA5" s="10"/>
      <c r="AB5" s="10"/>
      <c r="AC5" s="10"/>
      <c r="AD5" s="10"/>
      <c r="AE5" s="10"/>
      <c r="AF5" s="10"/>
      <c r="AG5" s="10"/>
      <c r="AH5" s="10"/>
      <c r="AI5" s="16"/>
      <c r="AJ5" s="10"/>
      <c r="AK5" s="10"/>
      <c r="AL5" s="10"/>
      <c r="AM5" s="10"/>
      <c r="AN5" s="15"/>
      <c r="AO5" s="10"/>
      <c r="AP5" s="10"/>
      <c r="AQ5" s="10"/>
      <c r="AR5" s="17"/>
    </row>
    <row r="6" spans="1:44" ht="12" customHeight="1" thickTop="1" thickBot="1" x14ac:dyDescent="0.3">
      <c r="B6" s="466" t="s">
        <v>51</v>
      </c>
      <c r="C6" s="467"/>
      <c r="D6" s="468"/>
      <c r="E6" s="10"/>
      <c r="F6" s="13" t="s">
        <v>2</v>
      </c>
      <c r="G6" s="557">
        <f>'PP05'!G6</f>
        <v>0</v>
      </c>
      <c r="H6" s="558"/>
      <c r="I6" s="559"/>
      <c r="J6" s="458" t="s">
        <v>24</v>
      </c>
      <c r="K6" s="460"/>
      <c r="L6" s="34">
        <v>6</v>
      </c>
      <c r="M6" s="13" t="s">
        <v>1</v>
      </c>
      <c r="N6" s="169">
        <f>D14</f>
        <v>45739</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N6" s="15"/>
      <c r="AO6" s="10"/>
      <c r="AP6" s="10"/>
      <c r="AQ6" s="10"/>
      <c r="AR6" s="29"/>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N7" s="15"/>
      <c r="AO7" s="10"/>
      <c r="AP7" s="10"/>
      <c r="AQ7" s="10"/>
      <c r="AR7" s="29"/>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'PP05'!V14</f>
        <v>0</v>
      </c>
      <c r="W8" s="10"/>
      <c r="X8" s="16"/>
      <c r="Y8" s="265"/>
      <c r="Z8" s="191"/>
      <c r="AA8" s="561"/>
      <c r="AB8" s="561"/>
      <c r="AC8" s="191"/>
      <c r="AD8" s="191"/>
      <c r="AE8" s="191"/>
      <c r="AF8" s="191"/>
      <c r="AG8" s="191"/>
      <c r="AH8" s="10"/>
      <c r="AI8" s="16"/>
      <c r="AJ8" s="10"/>
      <c r="AK8" s="10"/>
      <c r="AL8" s="10"/>
      <c r="AM8" s="10"/>
      <c r="AN8" s="15"/>
      <c r="AO8" s="10"/>
      <c r="AP8" s="10"/>
      <c r="AQ8" s="10"/>
      <c r="AR8" s="29"/>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N9" s="15"/>
      <c r="AO9" s="10"/>
      <c r="AP9" s="10"/>
      <c r="AQ9" s="10"/>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N10" s="15"/>
      <c r="AO10" s="10"/>
      <c r="AP10" s="10"/>
      <c r="AQ10" s="10"/>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N11" s="15"/>
      <c r="AO11" s="10"/>
      <c r="AP11" s="10"/>
      <c r="AQ11" s="10"/>
    </row>
    <row r="12" spans="1:44" ht="13.5" customHeight="1" thickBot="1" x14ac:dyDescent="0.3">
      <c r="A12" s="57"/>
      <c r="B12" s="436" t="s">
        <v>4</v>
      </c>
      <c r="C12" s="437"/>
      <c r="D12" s="437"/>
      <c r="E12" s="437"/>
      <c r="F12" s="437"/>
      <c r="G12" s="408">
        <f>D14</f>
        <v>45739</v>
      </c>
      <c r="H12" s="433"/>
      <c r="I12" s="433"/>
      <c r="J12" s="433"/>
      <c r="K12" s="94"/>
      <c r="L12" s="542" t="s">
        <v>17</v>
      </c>
      <c r="M12" s="437"/>
      <c r="N12" s="437"/>
      <c r="O12" s="437"/>
      <c r="P12" s="408">
        <f>L14</f>
        <v>45746</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N12" s="15"/>
      <c r="AO12" s="10"/>
      <c r="AP12" s="10"/>
      <c r="AQ12" s="10"/>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N13" s="15"/>
      <c r="AO13" s="10"/>
      <c r="AP13" s="10"/>
      <c r="AQ13" s="10"/>
    </row>
    <row r="14" spans="1:44" ht="13" thickBot="1" x14ac:dyDescent="0.3">
      <c r="A14" s="57"/>
      <c r="B14" s="571"/>
      <c r="C14" s="490"/>
      <c r="D14" s="104">
        <f>'PP05'!R14+1</f>
        <v>45739</v>
      </c>
      <c r="E14" s="105">
        <f t="shared" ref="E14:J14" si="0">D14+1</f>
        <v>45740</v>
      </c>
      <c r="F14" s="105">
        <f t="shared" si="0"/>
        <v>45741</v>
      </c>
      <c r="G14" s="105">
        <f t="shared" si="0"/>
        <v>45742</v>
      </c>
      <c r="H14" s="105">
        <f t="shared" si="0"/>
        <v>45743</v>
      </c>
      <c r="I14" s="105">
        <f t="shared" si="0"/>
        <v>45744</v>
      </c>
      <c r="J14" s="106">
        <f t="shared" si="0"/>
        <v>45745</v>
      </c>
      <c r="K14" s="107"/>
      <c r="L14" s="108">
        <f>J14+1</f>
        <v>45746</v>
      </c>
      <c r="M14" s="108">
        <f t="shared" ref="M14:R14" si="1">L14+1</f>
        <v>45747</v>
      </c>
      <c r="N14" s="108">
        <f t="shared" si="1"/>
        <v>45748</v>
      </c>
      <c r="O14" s="108">
        <f t="shared" si="1"/>
        <v>45749</v>
      </c>
      <c r="P14" s="108">
        <f t="shared" si="1"/>
        <v>45750</v>
      </c>
      <c r="Q14" s="108">
        <f t="shared" si="1"/>
        <v>45751</v>
      </c>
      <c r="R14" s="108">
        <f t="shared" si="1"/>
        <v>45752</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O14" s="15"/>
      <c r="AP14" s="10"/>
      <c r="AQ14" s="10"/>
      <c r="AR14" s="10"/>
    </row>
    <row r="15" spans="1:44" ht="12" customHeight="1" x14ac:dyDescent="0.25">
      <c r="A15" s="57"/>
      <c r="B15" s="399" t="s">
        <v>13</v>
      </c>
      <c r="C15" s="400"/>
      <c r="D15" s="77">
        <f>'PP05'!D15</f>
        <v>0</v>
      </c>
      <c r="E15" s="77">
        <f>'PP05'!E15</f>
        <v>0</v>
      </c>
      <c r="F15" s="77">
        <f>'PP05'!F15</f>
        <v>0</v>
      </c>
      <c r="G15" s="77">
        <f>'PP05'!G15</f>
        <v>0</v>
      </c>
      <c r="H15" s="77">
        <f>'PP05'!H15</f>
        <v>0</v>
      </c>
      <c r="I15" s="77">
        <f>'PP05'!I15</f>
        <v>0</v>
      </c>
      <c r="J15" s="77">
        <f>'PP05'!J15</f>
        <v>0</v>
      </c>
      <c r="K15" s="122"/>
      <c r="L15" s="80">
        <f>'PP05'!L15</f>
        <v>0</v>
      </c>
      <c r="M15" s="80">
        <f>'PP05'!M15</f>
        <v>0</v>
      </c>
      <c r="N15" s="80">
        <f>'PP05'!N15</f>
        <v>0</v>
      </c>
      <c r="O15" s="80">
        <f>'PP05'!O15</f>
        <v>0</v>
      </c>
      <c r="P15" s="80">
        <f>'PP05'!P15</f>
        <v>0</v>
      </c>
      <c r="Q15" s="80">
        <f>'PP05'!Q15</f>
        <v>0</v>
      </c>
      <c r="R15" s="80">
        <f>'PP05'!R15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O15" s="15"/>
      <c r="AP15" s="10"/>
      <c r="AQ15" s="10"/>
      <c r="AR15" s="10"/>
    </row>
    <row r="16" spans="1:44" ht="12" customHeight="1" thickBot="1" x14ac:dyDescent="0.3">
      <c r="A16" s="57"/>
      <c r="B16" s="399" t="s">
        <v>36</v>
      </c>
      <c r="C16" s="400"/>
      <c r="D16" s="77">
        <f>'PP05'!D16</f>
        <v>0</v>
      </c>
      <c r="E16" s="77">
        <f>'PP05'!E16</f>
        <v>0</v>
      </c>
      <c r="F16" s="77">
        <f>'PP05'!F16</f>
        <v>0</v>
      </c>
      <c r="G16" s="77">
        <f>'PP05'!G16</f>
        <v>0</v>
      </c>
      <c r="H16" s="77">
        <f>'PP05'!H16</f>
        <v>0</v>
      </c>
      <c r="I16" s="77">
        <f>'PP05'!I16</f>
        <v>0</v>
      </c>
      <c r="J16" s="77">
        <f>'PP05'!J16</f>
        <v>0</v>
      </c>
      <c r="K16" s="107"/>
      <c r="L16" s="80">
        <f>'PP05'!L16</f>
        <v>0</v>
      </c>
      <c r="M16" s="80">
        <f>'PP05'!M16</f>
        <v>0</v>
      </c>
      <c r="N16" s="80">
        <f>'PP05'!N16</f>
        <v>0</v>
      </c>
      <c r="O16" s="80">
        <f>'PP05'!O16</f>
        <v>0</v>
      </c>
      <c r="P16" s="80">
        <f>'PP05'!P16</f>
        <v>0</v>
      </c>
      <c r="Q16" s="80">
        <f>'PP05'!Q16</f>
        <v>0</v>
      </c>
      <c r="R16" s="80">
        <f>'PP05'!R16</f>
        <v>0</v>
      </c>
      <c r="S16" s="109"/>
      <c r="T16" s="111" t="s">
        <v>28</v>
      </c>
      <c r="U16" s="529"/>
      <c r="V16" s="170">
        <f>'PP05'!V18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O16" s="15"/>
      <c r="AP16" s="10"/>
      <c r="AQ16" s="10"/>
      <c r="AR16" s="10"/>
    </row>
    <row r="17" spans="1:44" ht="12" customHeight="1" x14ac:dyDescent="0.25">
      <c r="A17" s="57"/>
      <c r="B17" s="399" t="s">
        <v>37</v>
      </c>
      <c r="C17" s="400"/>
      <c r="D17" s="77">
        <f>'PP05'!D17</f>
        <v>0</v>
      </c>
      <c r="E17" s="77">
        <f>'PP05'!E17</f>
        <v>0</v>
      </c>
      <c r="F17" s="77">
        <f>'PP05'!F17</f>
        <v>0</v>
      </c>
      <c r="G17" s="77">
        <f>'PP05'!G17</f>
        <v>0</v>
      </c>
      <c r="H17" s="77">
        <f>'PP05'!H17</f>
        <v>0</v>
      </c>
      <c r="I17" s="77">
        <f>'PP05'!I17</f>
        <v>0</v>
      </c>
      <c r="J17" s="77">
        <f>'PP05'!J17</f>
        <v>0</v>
      </c>
      <c r="K17" s="107" t="s">
        <v>16</v>
      </c>
      <c r="L17" s="80">
        <f>'PP05'!L17</f>
        <v>0</v>
      </c>
      <c r="M17" s="80">
        <f>'PP05'!M17</f>
        <v>0</v>
      </c>
      <c r="N17" s="80">
        <f>'PP05'!N17</f>
        <v>0</v>
      </c>
      <c r="O17" s="80">
        <f>'PP05'!O17</f>
        <v>0</v>
      </c>
      <c r="P17" s="80">
        <f>'PP05'!P17</f>
        <v>0</v>
      </c>
      <c r="Q17" s="80">
        <f>'PP05'!Q17</f>
        <v>0</v>
      </c>
      <c r="R17" s="80">
        <f>'PP05'!R17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O17" s="15"/>
      <c r="AP17" s="10"/>
      <c r="AQ17" s="10"/>
      <c r="AR17" s="10"/>
    </row>
    <row r="18" spans="1:44" ht="12" customHeight="1" thickBot="1" x14ac:dyDescent="0.3">
      <c r="A18" s="57"/>
      <c r="B18" s="399" t="s">
        <v>35</v>
      </c>
      <c r="C18" s="400"/>
      <c r="D18" s="78">
        <f>'PP05'!D18</f>
        <v>0</v>
      </c>
      <c r="E18" s="78">
        <f>'PP05'!E18</f>
        <v>0</v>
      </c>
      <c r="F18" s="78">
        <f>'PP05'!F18</f>
        <v>0</v>
      </c>
      <c r="G18" s="78">
        <f>'PP05'!G18</f>
        <v>0</v>
      </c>
      <c r="H18" s="78">
        <f>'PP05'!H18</f>
        <v>0</v>
      </c>
      <c r="I18" s="78">
        <f>'PP05'!I18</f>
        <v>0</v>
      </c>
      <c r="J18" s="78">
        <f>'PP05'!J18</f>
        <v>0</v>
      </c>
      <c r="K18" s="107"/>
      <c r="L18" s="81">
        <f>'PP05'!L18</f>
        <v>0</v>
      </c>
      <c r="M18" s="81">
        <f>'PP05'!M18</f>
        <v>0</v>
      </c>
      <c r="N18" s="81">
        <f>'PP05'!N18</f>
        <v>0</v>
      </c>
      <c r="O18" s="81">
        <f>'PP05'!O18</f>
        <v>0</v>
      </c>
      <c r="P18" s="81">
        <f>'PP05'!P18</f>
        <v>0</v>
      </c>
      <c r="Q18" s="81">
        <f>'PP05'!Q18</f>
        <v>0</v>
      </c>
      <c r="R18" s="81">
        <f>'PP05'!R18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O18" s="15"/>
      <c r="AP18" s="10"/>
      <c r="AQ18" s="10"/>
      <c r="AR18" s="9"/>
    </row>
    <row r="19" spans="1:44" ht="13.5" customHeight="1" thickTop="1" thickBot="1" x14ac:dyDescent="0.3">
      <c r="A19" s="57"/>
      <c r="B19" s="401" t="s">
        <v>15</v>
      </c>
      <c r="C19" s="402"/>
      <c r="D19" s="79">
        <f>'PP05'!D19</f>
        <v>0</v>
      </c>
      <c r="E19" s="79">
        <f>'PP05'!E19</f>
        <v>0</v>
      </c>
      <c r="F19" s="79">
        <f>'PP05'!F19</f>
        <v>0</v>
      </c>
      <c r="G19" s="79">
        <f>'PP05'!G19</f>
        <v>0</v>
      </c>
      <c r="H19" s="79">
        <f>'PP05'!H19</f>
        <v>0</v>
      </c>
      <c r="I19" s="79">
        <f>'PP05'!I19</f>
        <v>0</v>
      </c>
      <c r="J19" s="79">
        <f>'PP05'!J19</f>
        <v>0</v>
      </c>
      <c r="K19" s="107" t="s">
        <v>30</v>
      </c>
      <c r="L19" s="82">
        <f>'PP05'!L19</f>
        <v>0</v>
      </c>
      <c r="M19" s="79">
        <f>'PP05'!M19</f>
        <v>0</v>
      </c>
      <c r="N19" s="79">
        <f>'PP05'!N19</f>
        <v>0</v>
      </c>
      <c r="O19" s="79">
        <f>'PP05'!O19</f>
        <v>0</v>
      </c>
      <c r="P19" s="79">
        <f>'PP05'!P19</f>
        <v>0</v>
      </c>
      <c r="Q19" s="79">
        <f>'PP05'!Q19</f>
        <v>0</v>
      </c>
      <c r="R19" s="79">
        <f>'PP05'!R19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N19" s="15"/>
      <c r="AO19" s="10"/>
      <c r="AP19" s="10"/>
      <c r="AQ19" s="10"/>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N20" s="15"/>
      <c r="AO20" s="10"/>
      <c r="AP20" s="10"/>
      <c r="AQ20" s="10"/>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'PP05'!V27</f>
        <v>0</v>
      </c>
      <c r="W21" s="10"/>
      <c r="X21" s="232"/>
      <c r="Y21" s="464" t="s">
        <v>62</v>
      </c>
      <c r="Z21" s="464"/>
      <c r="AA21" s="464"/>
      <c r="AB21" s="464"/>
      <c r="AC21" s="464"/>
      <c r="AD21" s="464"/>
      <c r="AE21" s="465"/>
      <c r="AF21" s="272"/>
      <c r="AG21" s="272"/>
      <c r="AH21" s="257"/>
      <c r="AI21" s="65"/>
      <c r="AJ21" s="10"/>
      <c r="AK21" s="10"/>
      <c r="AL21" s="10"/>
      <c r="AM21" s="10"/>
      <c r="AN21" s="15"/>
      <c r="AO21" s="10"/>
      <c r="AP21" s="10"/>
      <c r="AQ21" s="10"/>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O22" s="15"/>
      <c r="AP22" s="10"/>
      <c r="AQ22" s="10"/>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O23" s="15"/>
      <c r="AP23" s="10"/>
      <c r="AQ23" s="10"/>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O24" s="15"/>
      <c r="AP24" s="10"/>
      <c r="AQ24" s="10"/>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N25" s="15"/>
      <c r="AO25" s="10"/>
      <c r="AP25" s="10"/>
      <c r="AQ25" s="10"/>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N26" s="15"/>
      <c r="AO26" s="10"/>
      <c r="AP26" s="10"/>
      <c r="AQ26" s="10"/>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N27" s="15"/>
      <c r="AO27" s="10"/>
      <c r="AP27" s="10"/>
      <c r="AQ27" s="10"/>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N28" s="15"/>
      <c r="AO28" s="10"/>
      <c r="AP28" s="10"/>
      <c r="AQ28" s="10"/>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'PP05'!V31</f>
        <v>0</v>
      </c>
      <c r="W29" s="209"/>
      <c r="X29" s="29"/>
      <c r="Y29" s="263"/>
      <c r="Z29" s="257"/>
      <c r="AA29" s="551"/>
      <c r="AB29" s="551"/>
      <c r="AC29" s="257"/>
      <c r="AD29" s="257"/>
      <c r="AE29" s="201"/>
      <c r="AF29" s="201"/>
      <c r="AG29" s="201"/>
      <c r="AH29" s="10"/>
      <c r="AI29" s="16"/>
      <c r="AJ29" s="10"/>
      <c r="AK29" s="10"/>
      <c r="AL29" s="10"/>
      <c r="AM29" s="10"/>
      <c r="AN29" s="15"/>
      <c r="AO29" s="10"/>
      <c r="AP29" s="10"/>
      <c r="AQ29" s="10"/>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N30" s="15"/>
      <c r="AO30" s="10"/>
      <c r="AP30" s="10"/>
      <c r="AQ30" s="10"/>
      <c r="AR30" s="29"/>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N31" s="15"/>
      <c r="AO31" s="10"/>
      <c r="AP31" s="10"/>
      <c r="AQ31" s="10"/>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N32" s="15"/>
      <c r="AO32" s="10"/>
      <c r="AP32" s="10"/>
      <c r="AQ32" s="10"/>
      <c r="AR32" s="30"/>
    </row>
    <row r="33" spans="1:44"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c r="AN33" s="15"/>
      <c r="AO33" s="10"/>
      <c r="AP33" s="10"/>
      <c r="AQ33" s="10"/>
      <c r="AR33" s="16"/>
    </row>
    <row r="34" spans="1:44"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c r="AN34" s="15"/>
      <c r="AO34" s="10"/>
      <c r="AP34" s="10"/>
      <c r="AQ34" s="10"/>
      <c r="AR34" s="16"/>
    </row>
    <row r="35" spans="1:44" ht="13.5" customHeight="1" thickTop="1" thickBot="1" x14ac:dyDescent="0.3">
      <c r="A35" s="57"/>
      <c r="B35" s="436" t="s">
        <v>4</v>
      </c>
      <c r="C35" s="437"/>
      <c r="D35" s="437"/>
      <c r="E35" s="437"/>
      <c r="F35" s="437"/>
      <c r="G35" s="408">
        <f>D37</f>
        <v>45739</v>
      </c>
      <c r="H35" s="433"/>
      <c r="I35" s="433"/>
      <c r="J35" s="433"/>
      <c r="K35" s="94"/>
      <c r="L35" s="437" t="s">
        <v>17</v>
      </c>
      <c r="M35" s="437"/>
      <c r="N35" s="437"/>
      <c r="O35" s="437"/>
      <c r="P35" s="408">
        <f>L37</f>
        <v>45746</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c r="AN35" s="15"/>
      <c r="AO35" s="10"/>
      <c r="AP35" s="10"/>
      <c r="AQ35" s="10"/>
      <c r="AR35" s="16"/>
    </row>
    <row r="36" spans="1:44"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c r="AN36" s="15"/>
      <c r="AO36" s="10"/>
      <c r="AP36" s="10"/>
      <c r="AQ36" s="10"/>
      <c r="AR36" s="16"/>
    </row>
    <row r="37" spans="1:44" ht="10.5" x14ac:dyDescent="0.25">
      <c r="A37" s="57"/>
      <c r="B37" s="442"/>
      <c r="C37" s="443"/>
      <c r="D37" s="136">
        <f t="shared" ref="D37:J37" si="9">D14</f>
        <v>45739</v>
      </c>
      <c r="E37" s="104">
        <f t="shared" si="9"/>
        <v>45740</v>
      </c>
      <c r="F37" s="105">
        <f t="shared" si="9"/>
        <v>45741</v>
      </c>
      <c r="G37" s="105">
        <f t="shared" si="9"/>
        <v>45742</v>
      </c>
      <c r="H37" s="105">
        <f t="shared" si="9"/>
        <v>45743</v>
      </c>
      <c r="I37" s="105">
        <f t="shared" si="9"/>
        <v>45744</v>
      </c>
      <c r="J37" s="106">
        <f t="shared" si="9"/>
        <v>45745</v>
      </c>
      <c r="K37" s="137"/>
      <c r="L37" s="138">
        <f>L14</f>
        <v>45746</v>
      </c>
      <c r="M37" s="139">
        <f t="shared" ref="M37:R37" si="10">M14</f>
        <v>45747</v>
      </c>
      <c r="N37" s="139">
        <f t="shared" si="10"/>
        <v>45748</v>
      </c>
      <c r="O37" s="139">
        <f t="shared" si="10"/>
        <v>45749</v>
      </c>
      <c r="P37" s="139">
        <f t="shared" si="10"/>
        <v>45750</v>
      </c>
      <c r="Q37" s="139">
        <f t="shared" si="10"/>
        <v>45751</v>
      </c>
      <c r="R37" s="140">
        <f t="shared" si="10"/>
        <v>45752</v>
      </c>
      <c r="S37" s="141"/>
      <c r="T37" s="133"/>
      <c r="U37" s="111"/>
      <c r="V37" s="142"/>
      <c r="W37" s="16"/>
      <c r="X37" s="16"/>
      <c r="Y37" s="259"/>
      <c r="Z37" s="258"/>
      <c r="AA37" s="258"/>
      <c r="AB37" s="258"/>
      <c r="AC37" s="258"/>
      <c r="AD37" s="258"/>
      <c r="AE37" s="259"/>
      <c r="AF37" s="259"/>
      <c r="AG37" s="259"/>
      <c r="AH37" s="10"/>
      <c r="AI37" s="16"/>
      <c r="AJ37" s="10"/>
      <c r="AK37" s="10"/>
      <c r="AL37" s="10"/>
      <c r="AM37" s="10"/>
      <c r="AN37" s="15"/>
      <c r="AO37" s="10"/>
      <c r="AP37" s="10"/>
      <c r="AQ37" s="10"/>
      <c r="AR37" s="16"/>
    </row>
    <row r="38" spans="1:44"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c r="AN38" s="15"/>
      <c r="AO38" s="10"/>
      <c r="AP38" s="10"/>
      <c r="AQ38" s="10"/>
      <c r="AR38" s="16"/>
    </row>
    <row r="39" spans="1:44"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c r="AN39" s="15"/>
      <c r="AO39" s="10"/>
      <c r="AP39" s="10"/>
      <c r="AQ39" s="10"/>
      <c r="AR39" s="16"/>
    </row>
    <row r="40" spans="1:44"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c r="AN40" s="15"/>
      <c r="AO40" s="10"/>
      <c r="AP40" s="10"/>
      <c r="AQ40" s="10"/>
      <c r="AR40" s="16"/>
    </row>
    <row r="41" spans="1:44"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c r="AN41" s="15"/>
      <c r="AO41" s="10"/>
      <c r="AP41" s="10"/>
      <c r="AQ41" s="10"/>
      <c r="AR41" s="16"/>
    </row>
    <row r="42" spans="1:44"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c r="AN42" s="15"/>
      <c r="AO42" s="10"/>
      <c r="AP42" s="10"/>
      <c r="AQ42" s="10"/>
      <c r="AR42" s="16"/>
    </row>
    <row r="43" spans="1:44"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c r="AN43" s="15"/>
      <c r="AO43" s="10"/>
      <c r="AP43" s="10"/>
      <c r="AQ43" s="10"/>
      <c r="AR43" s="16"/>
    </row>
    <row r="44" spans="1:44"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'PP05'!V44</f>
        <v>0</v>
      </c>
      <c r="W44" s="29"/>
      <c r="X44" s="16"/>
      <c r="Y44" s="10"/>
      <c r="Z44" s="10"/>
      <c r="AA44" s="10"/>
      <c r="AB44" s="10"/>
      <c r="AC44" s="10"/>
      <c r="AD44" s="10"/>
      <c r="AE44" s="10"/>
      <c r="AF44" s="10"/>
      <c r="AG44" s="10"/>
      <c r="AH44" s="10"/>
      <c r="AI44" s="16"/>
      <c r="AJ44" s="10"/>
      <c r="AK44" s="10"/>
      <c r="AL44" s="10"/>
      <c r="AM44" s="10"/>
      <c r="AN44" s="15"/>
      <c r="AO44" s="10"/>
      <c r="AP44" s="10"/>
      <c r="AQ44" s="10"/>
      <c r="AR44" s="16"/>
    </row>
    <row r="45" spans="1:44"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'PP05'!V45</f>
        <v>0</v>
      </c>
      <c r="W45" s="16"/>
      <c r="X45" s="16"/>
      <c r="Y45" s="10"/>
      <c r="Z45" s="10"/>
      <c r="AA45" s="10"/>
      <c r="AB45" s="10"/>
      <c r="AC45" s="10"/>
      <c r="AD45" s="10"/>
      <c r="AE45" s="9"/>
      <c r="AF45" s="9"/>
      <c r="AG45" s="9"/>
      <c r="AH45" s="9"/>
      <c r="AI45" s="18"/>
      <c r="AJ45" s="10"/>
      <c r="AK45" s="10"/>
      <c r="AL45" s="10"/>
      <c r="AM45" s="10"/>
      <c r="AN45" s="15"/>
      <c r="AO45" s="10"/>
      <c r="AP45" s="10"/>
      <c r="AQ45" s="10"/>
      <c r="AR45" s="16"/>
    </row>
    <row r="46" spans="1:44"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'PP05'!V46</f>
        <v>0</v>
      </c>
      <c r="W46" s="16"/>
      <c r="X46" s="16"/>
      <c r="Y46" s="10"/>
      <c r="Z46" s="10"/>
      <c r="AA46" s="10"/>
      <c r="AB46" s="10"/>
      <c r="AC46" s="10"/>
      <c r="AD46" s="10"/>
      <c r="AE46" s="10"/>
      <c r="AF46" s="10"/>
      <c r="AG46" s="10"/>
      <c r="AH46" s="10"/>
      <c r="AI46" s="16"/>
      <c r="AJ46" s="10"/>
      <c r="AK46" s="10"/>
      <c r="AL46" s="10"/>
      <c r="AM46" s="10"/>
      <c r="AN46" s="15"/>
      <c r="AO46" s="10"/>
      <c r="AP46" s="10"/>
      <c r="AQ46" s="10"/>
      <c r="AR46" s="16"/>
    </row>
    <row r="47" spans="1:44"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'PP05'!V47</f>
        <v>0</v>
      </c>
      <c r="W47" s="16"/>
      <c r="X47" s="16"/>
      <c r="Y47" s="10"/>
      <c r="Z47" s="10"/>
      <c r="AA47" s="10"/>
      <c r="AB47" s="10"/>
      <c r="AC47" s="10"/>
      <c r="AD47" s="10"/>
      <c r="AE47" s="10"/>
      <c r="AF47" s="10"/>
      <c r="AG47" s="10"/>
      <c r="AH47" s="10"/>
      <c r="AI47" s="16"/>
      <c r="AJ47" s="10"/>
      <c r="AK47" s="10"/>
      <c r="AL47" s="10"/>
      <c r="AM47" s="10"/>
      <c r="AN47" s="15"/>
      <c r="AO47" s="10"/>
      <c r="AP47" s="10"/>
      <c r="AQ47" s="10"/>
      <c r="AR47" s="16"/>
    </row>
    <row r="48" spans="1:44"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'PP05'!V48</f>
        <v>0</v>
      </c>
      <c r="W48" s="16"/>
      <c r="X48" s="16"/>
      <c r="Y48" s="10"/>
      <c r="Z48" s="10"/>
      <c r="AA48" s="10"/>
      <c r="AB48" s="10"/>
      <c r="AC48" s="10"/>
      <c r="AD48" s="10"/>
      <c r="AE48" s="10"/>
      <c r="AF48" s="10"/>
      <c r="AG48" s="10"/>
      <c r="AH48" s="10"/>
      <c r="AI48" s="16"/>
      <c r="AJ48" s="10"/>
      <c r="AK48" s="10"/>
      <c r="AL48" s="10"/>
      <c r="AM48" s="10"/>
      <c r="AN48" s="15"/>
      <c r="AO48" s="10"/>
      <c r="AP48" s="10"/>
      <c r="AQ48" s="10"/>
      <c r="AR48" s="16"/>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'PP05'!V49</f>
        <v>0</v>
      </c>
      <c r="W49" s="16"/>
      <c r="X49" s="16"/>
      <c r="Y49" s="9"/>
      <c r="Z49" s="9"/>
      <c r="AA49" s="9"/>
      <c r="AB49" s="9"/>
      <c r="AC49" s="9"/>
      <c r="AD49" s="10"/>
      <c r="AE49" s="10"/>
      <c r="AF49" s="10"/>
      <c r="AG49" s="10"/>
      <c r="AH49" s="10"/>
      <c r="AI49" s="16"/>
      <c r="AJ49" s="10"/>
      <c r="AK49" s="10"/>
      <c r="AL49" s="10"/>
      <c r="AM49" s="10"/>
      <c r="AN49" s="15"/>
      <c r="AO49" s="10"/>
      <c r="AP49" s="10"/>
      <c r="AQ49" s="10"/>
      <c r="AR49" s="16"/>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'PP05'!V50</f>
        <v>0</v>
      </c>
      <c r="W50" s="16"/>
      <c r="X50" s="16"/>
      <c r="Y50" s="9"/>
      <c r="Z50" s="9"/>
      <c r="AA50" s="9"/>
      <c r="AB50" s="9"/>
      <c r="AC50" s="9"/>
      <c r="AD50" s="10"/>
      <c r="AE50" s="10"/>
      <c r="AF50" s="10"/>
      <c r="AG50" s="10"/>
      <c r="AH50" s="10"/>
      <c r="AI50" s="16"/>
      <c r="AJ50" s="10"/>
      <c r="AK50" s="10"/>
      <c r="AL50" s="10"/>
      <c r="AM50" s="10"/>
      <c r="AN50" s="15"/>
      <c r="AO50" s="10"/>
      <c r="AP50" s="10"/>
      <c r="AQ50" s="10"/>
      <c r="AR50" s="16"/>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'PP05'!V51</f>
        <v>0</v>
      </c>
      <c r="W51" s="16"/>
      <c r="X51" s="16"/>
      <c r="Y51" s="10"/>
      <c r="Z51" s="10"/>
      <c r="AA51" s="10"/>
      <c r="AB51" s="10"/>
      <c r="AC51" s="10"/>
      <c r="AD51" s="10"/>
      <c r="AE51" s="10"/>
      <c r="AF51" s="10"/>
      <c r="AG51" s="10"/>
      <c r="AH51" s="10"/>
      <c r="AI51" s="16"/>
      <c r="AJ51" s="10"/>
      <c r="AK51" s="10"/>
      <c r="AL51" s="10"/>
      <c r="AM51" s="10"/>
      <c r="AN51" s="15"/>
      <c r="AO51" s="10"/>
      <c r="AP51" s="10"/>
      <c r="AQ51" s="10"/>
      <c r="AR51" s="16"/>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c r="AN52" s="15"/>
      <c r="AO52" s="10"/>
      <c r="AP52" s="10"/>
      <c r="AQ52" s="10"/>
      <c r="AR52" s="16"/>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c r="AN53" s="15"/>
      <c r="AO53" s="10"/>
      <c r="AP53" s="10"/>
      <c r="AQ53" s="10"/>
      <c r="AR53" s="16"/>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c r="AN54" s="15"/>
      <c r="AO54" s="10"/>
      <c r="AP54" s="10"/>
      <c r="AQ54" s="10"/>
      <c r="AR54" s="16"/>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'PP05'!V55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c r="AN55" s="15"/>
      <c r="AO55" s="10"/>
      <c r="AP55" s="10"/>
      <c r="AQ55" s="10"/>
      <c r="AR55" s="16"/>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'PP05'!V56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c r="AN56" s="15"/>
      <c r="AO56" s="10"/>
      <c r="AP56" s="10"/>
      <c r="AQ56" s="10"/>
      <c r="AR56" s="16"/>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'PP05'!V57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c r="AN57" s="15"/>
      <c r="AO57" s="10"/>
      <c r="AP57" s="10"/>
      <c r="AQ57" s="10"/>
      <c r="AR57" s="16"/>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c r="AN58" s="15"/>
      <c r="AO58" s="10"/>
      <c r="AP58" s="10"/>
      <c r="AQ58" s="10"/>
      <c r="AR58" s="16"/>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N59" s="15"/>
      <c r="AO59" s="10"/>
      <c r="AP59" s="10"/>
      <c r="AQ59" s="16"/>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c r="AL60" s="15"/>
      <c r="AM60" s="10"/>
      <c r="AN60" s="10"/>
      <c r="AO60" s="10"/>
      <c r="AP60" s="16"/>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c r="AN61" s="15"/>
      <c r="AO61" s="10"/>
      <c r="AP61" s="10"/>
      <c r="AQ61" s="10"/>
      <c r="AR61" s="16"/>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c r="AN62" s="15"/>
      <c r="AO62" s="10"/>
      <c r="AP62" s="10"/>
      <c r="AQ62" s="10"/>
      <c r="AR62" s="16"/>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c r="AN63" s="15"/>
      <c r="AO63" s="10"/>
      <c r="AP63" s="10"/>
      <c r="AQ63" s="10"/>
      <c r="AR63" s="16"/>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c r="AN64" s="15"/>
      <c r="AO64" s="10"/>
      <c r="AP64" s="10"/>
      <c r="AQ64" s="10"/>
      <c r="AR64" s="16"/>
    </row>
    <row r="65" spans="2:44"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c r="AN65" s="15"/>
      <c r="AO65" s="10"/>
      <c r="AP65" s="10"/>
      <c r="AQ65" s="10"/>
      <c r="AR65" s="16"/>
    </row>
    <row r="66" spans="2:44"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c r="AN66" s="15"/>
      <c r="AO66" s="10"/>
      <c r="AP66" s="10"/>
      <c r="AQ66" s="10"/>
      <c r="AR66" s="16"/>
    </row>
    <row r="67" spans="2:44"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c r="AN67" s="15"/>
      <c r="AO67" s="10"/>
      <c r="AP67" s="10"/>
      <c r="AQ67" s="10"/>
      <c r="AR67" s="16"/>
    </row>
    <row r="68" spans="2:44"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c r="AN68" s="15"/>
      <c r="AO68" s="10"/>
      <c r="AP68" s="10"/>
      <c r="AQ68" s="10"/>
      <c r="AR68" s="16"/>
    </row>
    <row r="69" spans="2:44"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c r="AN69" s="15"/>
      <c r="AO69" s="10"/>
      <c r="AP69" s="10"/>
      <c r="AQ69" s="10"/>
      <c r="AR69" s="16"/>
    </row>
    <row r="70" spans="2:44"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c r="AN70" s="15"/>
      <c r="AO70" s="10"/>
      <c r="AP70" s="10"/>
      <c r="AQ70" s="10"/>
      <c r="AR70" s="16"/>
    </row>
    <row r="71" spans="2:44"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c r="AN71" s="15"/>
      <c r="AO71" s="10"/>
      <c r="AP71" s="10"/>
      <c r="AQ71" s="10"/>
      <c r="AR71" s="16"/>
    </row>
    <row r="72" spans="2:44"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c r="AN72" s="15"/>
      <c r="AO72" s="10"/>
      <c r="AP72" s="10"/>
      <c r="AQ72" s="10"/>
      <c r="AR72" s="16"/>
    </row>
    <row r="73" spans="2:44"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c r="AN73" s="15"/>
      <c r="AO73" s="10"/>
      <c r="AP73" s="10"/>
      <c r="AQ73" s="10"/>
      <c r="AR73" s="16"/>
    </row>
    <row r="74" spans="2:44"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c r="AN74" s="15"/>
      <c r="AO74" s="10"/>
      <c r="AP74" s="10"/>
      <c r="AQ74" s="10"/>
      <c r="AR74" s="16"/>
    </row>
    <row r="75" spans="2:44"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c r="AN75" s="15"/>
      <c r="AO75" s="10"/>
      <c r="AP75" s="10"/>
      <c r="AQ75" s="10"/>
      <c r="AR75" s="16"/>
    </row>
    <row r="76" spans="2:44"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c r="AN76" s="15"/>
      <c r="AO76" s="10"/>
      <c r="AP76" s="10"/>
      <c r="AQ76" s="10"/>
      <c r="AR76" s="16"/>
    </row>
    <row r="77" spans="2:44"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c r="AN77" s="15"/>
      <c r="AO77" s="10"/>
      <c r="AP77" s="10"/>
      <c r="AQ77" s="10"/>
      <c r="AR77" s="16"/>
    </row>
    <row r="78" spans="2:44"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c r="AN78" s="15"/>
      <c r="AO78" s="10"/>
      <c r="AP78" s="10"/>
      <c r="AQ78" s="10"/>
      <c r="AR78" s="16"/>
    </row>
    <row r="79" spans="2:44"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c r="AN79" s="15"/>
      <c r="AO79" s="10"/>
      <c r="AP79" s="10"/>
      <c r="AQ79" s="10"/>
      <c r="AR79" s="16"/>
    </row>
    <row r="80" spans="2:44"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c r="AN80" s="15"/>
      <c r="AO80" s="10"/>
      <c r="AP80" s="10"/>
      <c r="AQ80" s="10"/>
      <c r="AR80" s="16"/>
    </row>
    <row r="81" spans="2:44"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c r="AN81" s="15"/>
      <c r="AO81" s="10"/>
      <c r="AP81" s="10"/>
      <c r="AQ81" s="10"/>
      <c r="AR81" s="16"/>
    </row>
    <row r="82" spans="2:44"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c r="AN82" s="15"/>
      <c r="AO82" s="10"/>
      <c r="AP82" s="10"/>
      <c r="AQ82" s="10"/>
      <c r="AR82" s="16"/>
    </row>
    <row r="83" spans="2:44"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c r="AN83" s="15"/>
      <c r="AO83" s="10"/>
      <c r="AP83" s="10"/>
      <c r="AQ83" s="10"/>
      <c r="AR83" s="16"/>
    </row>
    <row r="84" spans="2:44"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c r="AN84" s="15"/>
      <c r="AO84" s="10"/>
      <c r="AP84" s="10"/>
      <c r="AQ84" s="10"/>
      <c r="AR84" s="16"/>
    </row>
    <row r="85" spans="2:44"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c r="AN85" s="15"/>
      <c r="AO85" s="10"/>
      <c r="AP85" s="10"/>
      <c r="AQ85" s="10"/>
      <c r="AR85" s="16"/>
    </row>
    <row r="86" spans="2:44"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c r="AN86" s="15"/>
      <c r="AO86" s="10"/>
      <c r="AP86" s="10"/>
      <c r="AQ86" s="10"/>
      <c r="AR86" s="16"/>
    </row>
    <row r="87" spans="2:44"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c r="AN87" s="15"/>
      <c r="AO87" s="10"/>
      <c r="AP87" s="10"/>
      <c r="AQ87" s="10"/>
      <c r="AR87" s="16"/>
    </row>
    <row r="88" spans="2:44"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c r="AN88" s="15"/>
      <c r="AO88" s="10"/>
      <c r="AP88" s="10"/>
      <c r="AQ88" s="10"/>
      <c r="AR88" s="16"/>
    </row>
    <row r="89" spans="2:44"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c r="AN89" s="15"/>
      <c r="AO89" s="10"/>
      <c r="AP89" s="10"/>
      <c r="AQ89" s="10"/>
      <c r="AR89" s="16"/>
    </row>
    <row r="90" spans="2:44"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c r="AN90" s="15"/>
      <c r="AO90" s="10"/>
      <c r="AP90" s="10"/>
      <c r="AQ90" s="10"/>
      <c r="AR90" s="16"/>
    </row>
    <row r="91" spans="2:44"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c r="AN91" s="15"/>
      <c r="AO91" s="10"/>
      <c r="AP91" s="10"/>
      <c r="AQ91" s="10"/>
      <c r="AR91" s="16"/>
    </row>
    <row r="92" spans="2:44"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c r="AN92" s="15"/>
      <c r="AO92" s="10"/>
      <c r="AP92" s="10"/>
      <c r="AQ92" s="10"/>
      <c r="AR92" s="16"/>
    </row>
    <row r="93" spans="2:44"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c r="AN93" s="15"/>
      <c r="AO93" s="10"/>
      <c r="AP93" s="10"/>
      <c r="AQ93" s="10"/>
      <c r="AR93" s="16"/>
    </row>
    <row r="94" spans="2:44"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c r="AN94" s="15"/>
      <c r="AO94" s="10"/>
      <c r="AP94" s="10"/>
      <c r="AQ94" s="10"/>
      <c r="AR94" s="16"/>
    </row>
    <row r="95" spans="2:44"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c r="AN95" s="15"/>
      <c r="AO95" s="10"/>
      <c r="AP95" s="10"/>
      <c r="AQ95" s="10"/>
      <c r="AR95" s="16"/>
    </row>
    <row r="96" spans="2:44"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c r="AN96" s="15"/>
      <c r="AO96" s="10"/>
      <c r="AP96" s="10"/>
      <c r="AQ96" s="10"/>
      <c r="AR96" s="16"/>
    </row>
    <row r="97" spans="2:44"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c r="AN97" s="15"/>
      <c r="AO97" s="10"/>
      <c r="AP97" s="10"/>
      <c r="AQ97" s="10"/>
      <c r="AR97" s="16"/>
    </row>
    <row r="98" spans="2:44"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c r="AN98" s="15"/>
      <c r="AO98" s="10"/>
      <c r="AP98" s="10"/>
      <c r="AQ98" s="10"/>
      <c r="AR98" s="16"/>
    </row>
    <row r="99" spans="2:44"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c r="AN99" s="15"/>
      <c r="AO99" s="10"/>
      <c r="AP99" s="10"/>
      <c r="AQ99" s="10"/>
      <c r="AR99" s="16"/>
    </row>
    <row r="100" spans="2:44"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c r="AN100" s="15"/>
      <c r="AO100" s="10"/>
      <c r="AP100" s="10"/>
      <c r="AQ100" s="10"/>
      <c r="AR100" s="16"/>
    </row>
    <row r="101" spans="2:44"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c r="AN101" s="15"/>
      <c r="AO101" s="10"/>
      <c r="AP101" s="10"/>
      <c r="AQ101" s="10"/>
      <c r="AR101" s="16"/>
    </row>
    <row r="102" spans="2:44"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c r="AN102" s="15"/>
      <c r="AO102" s="10"/>
      <c r="AP102" s="10"/>
      <c r="AQ102" s="10"/>
      <c r="AR102" s="16"/>
    </row>
    <row r="103" spans="2:44"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c r="AN103" s="15"/>
      <c r="AO103" s="10"/>
      <c r="AP103" s="10"/>
      <c r="AQ103" s="10"/>
      <c r="AR103" s="16"/>
    </row>
    <row r="104" spans="2:44"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c r="AN104" s="15"/>
      <c r="AO104" s="10"/>
      <c r="AP104" s="10"/>
      <c r="AQ104" s="10"/>
      <c r="AR104" s="16"/>
    </row>
    <row r="105" spans="2:44"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c r="AN105" s="15"/>
      <c r="AO105" s="10"/>
      <c r="AP105" s="10"/>
      <c r="AQ105" s="10"/>
      <c r="AR105" s="16"/>
    </row>
    <row r="106" spans="2:44"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c r="AN106" s="15"/>
      <c r="AO106" s="10"/>
      <c r="AP106" s="10"/>
      <c r="AQ106" s="10"/>
      <c r="AR106" s="16"/>
    </row>
    <row r="107" spans="2:44"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c r="AN107" s="15"/>
      <c r="AO107" s="10"/>
      <c r="AP107" s="10"/>
      <c r="AQ107" s="10"/>
      <c r="AR107" s="16"/>
    </row>
    <row r="108" spans="2:44"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c r="AN108" s="15"/>
      <c r="AO108" s="10"/>
      <c r="AP108" s="10"/>
      <c r="AQ108" s="10"/>
      <c r="AR108" s="16"/>
    </row>
    <row r="109" spans="2:44"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c r="AN109" s="15"/>
      <c r="AO109" s="10"/>
      <c r="AP109" s="10"/>
      <c r="AQ109" s="10"/>
      <c r="AR109" s="16"/>
    </row>
    <row r="110" spans="2:44"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c r="AN110" s="15"/>
      <c r="AO110" s="10"/>
      <c r="AP110" s="10"/>
      <c r="AQ110" s="10"/>
      <c r="AR110" s="16"/>
    </row>
    <row r="111" spans="2:44"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c r="AN111" s="15"/>
      <c r="AO111" s="10"/>
      <c r="AP111" s="10"/>
      <c r="AQ111" s="10"/>
      <c r="AR111" s="16"/>
    </row>
    <row r="112" spans="2:44"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c r="AN112" s="15"/>
      <c r="AO112" s="10"/>
      <c r="AP112" s="10"/>
      <c r="AQ112" s="10"/>
      <c r="AR112" s="16"/>
    </row>
    <row r="113" spans="2:44"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c r="AN113" s="15"/>
      <c r="AO113" s="10"/>
      <c r="AP113" s="10"/>
      <c r="AQ113" s="10"/>
      <c r="AR113" s="16"/>
    </row>
    <row r="114" spans="2:44"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c r="AN114" s="15"/>
      <c r="AO114" s="10"/>
      <c r="AP114" s="10"/>
      <c r="AQ114" s="10"/>
      <c r="AR114" s="16"/>
    </row>
    <row r="115" spans="2:44"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c r="AN115" s="15"/>
      <c r="AO115" s="10"/>
      <c r="AP115" s="10"/>
      <c r="AQ115" s="10"/>
      <c r="AR115" s="16"/>
    </row>
    <row r="116" spans="2:44"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c r="AN116" s="15"/>
      <c r="AO116" s="10"/>
      <c r="AP116" s="10"/>
      <c r="AQ116" s="10"/>
      <c r="AR116" s="16"/>
    </row>
    <row r="117" spans="2:44"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c r="AN117" s="15"/>
      <c r="AO117" s="10"/>
      <c r="AP117" s="10"/>
      <c r="AQ117" s="10"/>
      <c r="AR117" s="16"/>
    </row>
    <row r="118" spans="2:44"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c r="AN118" s="15"/>
      <c r="AO118" s="10"/>
      <c r="AP118" s="10"/>
      <c r="AQ118" s="10"/>
      <c r="AR118" s="16"/>
    </row>
    <row r="119" spans="2:44"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c r="AN119" s="15"/>
      <c r="AO119" s="10"/>
      <c r="AP119" s="10"/>
      <c r="AQ119" s="10"/>
      <c r="AR119" s="16"/>
    </row>
    <row r="120" spans="2:44"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c r="AN120" s="15"/>
      <c r="AO120" s="10"/>
      <c r="AP120" s="10"/>
      <c r="AQ120" s="10"/>
      <c r="AR120" s="16"/>
    </row>
    <row r="121" spans="2:44"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c r="AN121" s="15"/>
      <c r="AO121" s="10"/>
      <c r="AP121" s="10"/>
      <c r="AQ121" s="10"/>
      <c r="AR121" s="16"/>
    </row>
    <row r="122" spans="2:44"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c r="AN122" s="15"/>
      <c r="AO122" s="10"/>
      <c r="AP122" s="10"/>
      <c r="AQ122" s="10"/>
      <c r="AR122" s="16"/>
    </row>
    <row r="123" spans="2:44"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c r="AN123" s="15"/>
      <c r="AO123" s="10"/>
      <c r="AP123" s="10"/>
      <c r="AQ123" s="10"/>
      <c r="AR123" s="16"/>
    </row>
    <row r="124" spans="2:44"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c r="AN124" s="15"/>
      <c r="AO124" s="10"/>
      <c r="AP124" s="10"/>
      <c r="AQ124" s="10"/>
      <c r="AR124" s="16"/>
    </row>
    <row r="125" spans="2:44" x14ac:dyDescent="0.2">
      <c r="B125" s="15"/>
      <c r="C125" s="10"/>
      <c r="D125" s="10"/>
      <c r="E125" s="10"/>
      <c r="F125" s="10"/>
      <c r="G125" s="10"/>
      <c r="H125" s="10"/>
      <c r="I125" s="10"/>
      <c r="J125" s="10"/>
      <c r="K125" s="14"/>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6"/>
      <c r="AJ125" s="22"/>
      <c r="AK125" s="22"/>
      <c r="AL125" s="22"/>
      <c r="AM125" s="22"/>
      <c r="AN125" s="15"/>
      <c r="AO125" s="10"/>
      <c r="AP125" s="10"/>
      <c r="AQ125" s="10"/>
      <c r="AR125" s="16"/>
    </row>
    <row r="126" spans="2:44" x14ac:dyDescent="0.2">
      <c r="B126" s="15"/>
      <c r="C126" s="10"/>
      <c r="D126" s="10"/>
      <c r="E126" s="10"/>
      <c r="F126" s="10"/>
      <c r="G126" s="10"/>
      <c r="H126" s="10"/>
      <c r="I126" s="10"/>
      <c r="J126" s="10"/>
      <c r="K126" s="14"/>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6"/>
      <c r="AJ126" s="16"/>
      <c r="AK126" s="10"/>
      <c r="AL126" s="10"/>
      <c r="AM126" s="10"/>
      <c r="AN126" s="15"/>
      <c r="AO126" s="10"/>
      <c r="AP126" s="10"/>
      <c r="AQ126" s="10"/>
      <c r="AR126" s="16"/>
    </row>
    <row r="127" spans="2:44" x14ac:dyDescent="0.2">
      <c r="B127" s="15"/>
      <c r="C127" s="10"/>
      <c r="D127" s="10"/>
      <c r="E127" s="10"/>
      <c r="F127" s="10"/>
      <c r="G127" s="10"/>
      <c r="H127" s="10"/>
      <c r="I127" s="10"/>
      <c r="J127" s="10"/>
      <c r="K127" s="14"/>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6"/>
      <c r="AJ127" s="9"/>
      <c r="AK127" s="9"/>
      <c r="AL127" s="9"/>
      <c r="AM127" s="9"/>
      <c r="AN127" s="15"/>
      <c r="AO127" s="10"/>
      <c r="AP127" s="10"/>
      <c r="AQ127" s="10"/>
      <c r="AR127" s="16"/>
    </row>
    <row r="128" spans="2:44" x14ac:dyDescent="0.2">
      <c r="B128" s="15"/>
      <c r="C128" s="10"/>
      <c r="D128" s="10"/>
      <c r="E128" s="10"/>
      <c r="F128" s="10"/>
      <c r="G128" s="10"/>
      <c r="H128" s="10"/>
      <c r="I128" s="10"/>
      <c r="J128" s="10"/>
      <c r="K128" s="14"/>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9"/>
      <c r="AK128" s="9"/>
      <c r="AL128" s="9"/>
      <c r="AM128" s="9"/>
      <c r="AN128" s="10"/>
      <c r="AO128" s="10"/>
      <c r="AP128" s="10"/>
      <c r="AQ128" s="10"/>
      <c r="AR128" s="16"/>
    </row>
    <row r="129" spans="2:44" x14ac:dyDescent="0.2">
      <c r="B129" s="15"/>
      <c r="C129" s="10"/>
      <c r="D129" s="10"/>
      <c r="E129" s="10"/>
      <c r="F129" s="10"/>
      <c r="G129" s="10"/>
      <c r="H129" s="10"/>
      <c r="I129" s="10"/>
      <c r="J129" s="10"/>
      <c r="K129" s="14"/>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6"/>
    </row>
    <row r="130" spans="2:44" x14ac:dyDescent="0.2">
      <c r="B130" s="15"/>
      <c r="C130" s="10"/>
      <c r="D130" s="10"/>
      <c r="E130" s="10"/>
      <c r="F130" s="10"/>
      <c r="G130" s="10"/>
      <c r="H130" s="10"/>
      <c r="I130" s="10"/>
      <c r="J130" s="10"/>
      <c r="K130" s="14"/>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6"/>
    </row>
    <row r="131" spans="2:44" x14ac:dyDescent="0.2">
      <c r="B131" s="15"/>
      <c r="C131" s="10"/>
      <c r="D131" s="10"/>
      <c r="E131" s="10"/>
      <c r="F131" s="10"/>
      <c r="G131" s="10"/>
      <c r="H131" s="10"/>
      <c r="I131" s="10"/>
      <c r="J131" s="10"/>
      <c r="K131" s="14"/>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6"/>
    </row>
    <row r="132" spans="2:44" x14ac:dyDescent="0.2">
      <c r="B132" s="15"/>
      <c r="C132" s="10"/>
      <c r="D132" s="10"/>
      <c r="E132" s="10"/>
      <c r="F132" s="10"/>
      <c r="G132" s="10"/>
      <c r="H132" s="10"/>
      <c r="I132" s="10"/>
      <c r="J132" s="10"/>
      <c r="K132" s="14"/>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6"/>
    </row>
    <row r="133" spans="2:44" x14ac:dyDescent="0.2">
      <c r="B133" s="15"/>
      <c r="C133" s="10"/>
      <c r="D133" s="10"/>
      <c r="E133" s="10"/>
      <c r="F133" s="10"/>
      <c r="G133" s="10"/>
      <c r="H133" s="10"/>
      <c r="I133" s="10"/>
      <c r="J133" s="10"/>
      <c r="K133" s="14"/>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6"/>
    </row>
    <row r="134" spans="2:44" x14ac:dyDescent="0.2">
      <c r="B134" s="15"/>
      <c r="C134" s="10"/>
      <c r="D134" s="10"/>
      <c r="E134" s="10"/>
      <c r="F134" s="10"/>
      <c r="G134" s="10"/>
      <c r="H134" s="10"/>
      <c r="I134" s="10"/>
      <c r="J134" s="10"/>
      <c r="K134" s="14"/>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6"/>
    </row>
    <row r="135" spans="2:44" x14ac:dyDescent="0.2">
      <c r="B135" s="15"/>
      <c r="C135" s="10"/>
      <c r="D135" s="10"/>
      <c r="E135" s="10"/>
      <c r="F135" s="10"/>
      <c r="G135" s="10"/>
      <c r="H135" s="10"/>
      <c r="I135" s="10"/>
      <c r="J135" s="10"/>
      <c r="K135" s="14"/>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6"/>
    </row>
    <row r="136" spans="2:44" x14ac:dyDescent="0.2">
      <c r="B136" s="15"/>
      <c r="C136" s="10"/>
      <c r="D136" s="10"/>
      <c r="E136" s="10"/>
      <c r="F136" s="10"/>
      <c r="G136" s="10"/>
      <c r="H136" s="10"/>
      <c r="I136" s="10"/>
      <c r="J136" s="10"/>
      <c r="K136" s="14"/>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6"/>
    </row>
    <row r="137" spans="2:44" x14ac:dyDescent="0.2">
      <c r="B137" s="15"/>
      <c r="C137" s="10"/>
      <c r="D137" s="10"/>
      <c r="E137" s="10"/>
      <c r="F137" s="10"/>
      <c r="G137" s="10"/>
      <c r="H137" s="10"/>
      <c r="I137" s="10"/>
      <c r="J137" s="10"/>
      <c r="K137" s="14"/>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6"/>
    </row>
    <row r="138" spans="2:44" x14ac:dyDescent="0.2">
      <c r="B138" s="15"/>
      <c r="C138" s="10"/>
      <c r="D138" s="10"/>
      <c r="E138" s="10"/>
      <c r="F138" s="10"/>
      <c r="G138" s="10"/>
      <c r="H138" s="10"/>
      <c r="I138" s="10"/>
      <c r="J138" s="10"/>
      <c r="K138" s="14"/>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6"/>
    </row>
    <row r="139" spans="2:44" x14ac:dyDescent="0.2">
      <c r="B139" s="15"/>
      <c r="C139" s="10"/>
      <c r="D139" s="10"/>
      <c r="E139" s="10"/>
      <c r="F139" s="10"/>
      <c r="G139" s="10"/>
      <c r="H139" s="10"/>
      <c r="I139" s="10"/>
      <c r="J139" s="10"/>
      <c r="K139" s="14"/>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6"/>
    </row>
    <row r="140" spans="2:44" x14ac:dyDescent="0.2">
      <c r="B140" s="15"/>
      <c r="C140" s="10"/>
      <c r="D140" s="10"/>
      <c r="E140" s="10"/>
      <c r="F140" s="10"/>
      <c r="G140" s="10"/>
      <c r="H140" s="10"/>
      <c r="I140" s="10"/>
      <c r="J140" s="10"/>
      <c r="K140" s="14"/>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6"/>
    </row>
    <row r="141" spans="2:44" x14ac:dyDescent="0.2">
      <c r="B141" s="15"/>
      <c r="C141" s="10"/>
      <c r="D141" s="10"/>
      <c r="E141" s="10"/>
      <c r="F141" s="10"/>
      <c r="G141" s="10"/>
      <c r="H141" s="10"/>
      <c r="I141" s="10"/>
      <c r="J141" s="10"/>
      <c r="K141" s="14"/>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6"/>
    </row>
    <row r="142" spans="2:44" x14ac:dyDescent="0.2">
      <c r="B142" s="15"/>
      <c r="C142" s="10"/>
      <c r="D142" s="10"/>
      <c r="E142" s="10"/>
      <c r="F142" s="10"/>
      <c r="G142" s="10"/>
      <c r="H142" s="10"/>
      <c r="I142" s="10"/>
      <c r="J142" s="10"/>
      <c r="K142" s="14"/>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6"/>
    </row>
    <row r="143" spans="2:44" x14ac:dyDescent="0.2">
      <c r="B143" s="15"/>
      <c r="C143" s="10"/>
      <c r="D143" s="10"/>
      <c r="E143" s="10"/>
      <c r="F143" s="10"/>
      <c r="G143" s="10"/>
      <c r="H143" s="10"/>
      <c r="I143" s="10"/>
      <c r="J143" s="10"/>
      <c r="K143" s="14"/>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6"/>
    </row>
    <row r="144" spans="2:44" x14ac:dyDescent="0.2">
      <c r="B144" s="15"/>
      <c r="C144" s="10"/>
      <c r="D144" s="10"/>
      <c r="E144" s="10"/>
      <c r="F144" s="10"/>
      <c r="G144" s="10"/>
      <c r="H144" s="10"/>
      <c r="I144" s="10"/>
      <c r="J144" s="10"/>
      <c r="K144" s="14"/>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6"/>
    </row>
    <row r="145" spans="2:44" x14ac:dyDescent="0.2">
      <c r="B145" s="15"/>
      <c r="C145" s="10"/>
      <c r="D145" s="10"/>
      <c r="E145" s="10"/>
      <c r="F145" s="10"/>
      <c r="G145" s="10"/>
      <c r="H145" s="10"/>
      <c r="I145" s="10"/>
      <c r="J145" s="10"/>
      <c r="K145" s="14"/>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6"/>
    </row>
    <row r="146" spans="2:44" x14ac:dyDescent="0.2">
      <c r="B146" s="15"/>
      <c r="C146" s="10"/>
      <c r="D146" s="10"/>
      <c r="E146" s="10"/>
      <c r="F146" s="10"/>
      <c r="G146" s="10"/>
      <c r="H146" s="10"/>
      <c r="I146" s="10"/>
      <c r="J146" s="10"/>
      <c r="K146" s="14"/>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6"/>
    </row>
    <row r="147" spans="2:44" x14ac:dyDescent="0.2">
      <c r="B147" s="15"/>
      <c r="C147" s="10"/>
      <c r="D147" s="10"/>
      <c r="E147" s="10"/>
      <c r="F147" s="10"/>
      <c r="G147" s="10"/>
      <c r="H147" s="10"/>
      <c r="I147" s="10"/>
      <c r="J147" s="10"/>
      <c r="K147" s="14"/>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6"/>
    </row>
    <row r="148" spans="2:44" x14ac:dyDescent="0.2">
      <c r="B148" s="15"/>
      <c r="C148" s="10"/>
      <c r="D148" s="10"/>
      <c r="E148" s="10"/>
      <c r="F148" s="10"/>
      <c r="G148" s="10"/>
      <c r="H148" s="10"/>
      <c r="I148" s="10"/>
      <c r="J148" s="10"/>
      <c r="K148" s="14"/>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6"/>
    </row>
    <row r="149" spans="2:44" x14ac:dyDescent="0.2">
      <c r="B149" s="15"/>
      <c r="C149" s="10"/>
      <c r="D149" s="10"/>
      <c r="E149" s="10"/>
      <c r="F149" s="10"/>
      <c r="G149" s="10"/>
      <c r="H149" s="10"/>
      <c r="I149" s="10"/>
      <c r="J149" s="10"/>
      <c r="K149" s="14"/>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6"/>
    </row>
    <row r="150" spans="2:44" x14ac:dyDescent="0.2">
      <c r="B150" s="15"/>
      <c r="C150" s="10"/>
      <c r="D150" s="10"/>
      <c r="E150" s="10"/>
      <c r="F150" s="10"/>
      <c r="G150" s="10"/>
      <c r="H150" s="10"/>
      <c r="I150" s="10"/>
      <c r="J150" s="10"/>
      <c r="K150" s="14"/>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6"/>
    </row>
    <row r="151" spans="2:44" x14ac:dyDescent="0.2">
      <c r="B151" s="15"/>
      <c r="C151" s="10"/>
      <c r="D151" s="10"/>
      <c r="E151" s="10"/>
      <c r="F151" s="10"/>
      <c r="G151" s="10"/>
      <c r="H151" s="10"/>
      <c r="I151" s="10"/>
      <c r="J151" s="10"/>
      <c r="K151" s="14"/>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6"/>
    </row>
    <row r="152" spans="2:44" x14ac:dyDescent="0.2">
      <c r="B152" s="15"/>
      <c r="C152" s="10"/>
      <c r="D152" s="10"/>
      <c r="E152" s="10"/>
      <c r="F152" s="10"/>
      <c r="G152" s="10"/>
      <c r="H152" s="10"/>
      <c r="I152" s="10"/>
      <c r="J152" s="10"/>
      <c r="K152" s="14"/>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6"/>
    </row>
    <row r="153" spans="2:44" x14ac:dyDescent="0.2">
      <c r="B153" s="15"/>
      <c r="C153" s="10"/>
      <c r="D153" s="10"/>
      <c r="E153" s="10"/>
      <c r="F153" s="10"/>
      <c r="G153" s="10"/>
      <c r="H153" s="10"/>
      <c r="I153" s="10"/>
      <c r="J153" s="10"/>
      <c r="K153" s="14"/>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6"/>
    </row>
    <row r="154" spans="2:44" x14ac:dyDescent="0.2">
      <c r="B154" s="15"/>
      <c r="C154" s="10"/>
      <c r="D154" s="10"/>
      <c r="E154" s="10"/>
      <c r="F154" s="10"/>
      <c r="G154" s="10"/>
      <c r="H154" s="10"/>
      <c r="I154" s="10"/>
      <c r="J154" s="10"/>
      <c r="K154" s="14"/>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6"/>
    </row>
    <row r="155" spans="2:44" x14ac:dyDescent="0.2">
      <c r="B155" s="15"/>
      <c r="C155" s="10"/>
      <c r="D155" s="10"/>
      <c r="E155" s="10"/>
      <c r="F155" s="10"/>
      <c r="G155" s="10"/>
      <c r="H155" s="10"/>
      <c r="I155" s="10"/>
      <c r="J155" s="10"/>
      <c r="K155" s="14"/>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6"/>
    </row>
    <row r="156" spans="2:44" x14ac:dyDescent="0.2">
      <c r="B156" s="15"/>
      <c r="C156" s="10"/>
      <c r="D156" s="10"/>
      <c r="E156" s="10"/>
      <c r="F156" s="10"/>
      <c r="G156" s="10"/>
      <c r="H156" s="10"/>
      <c r="I156" s="10"/>
      <c r="J156" s="10"/>
      <c r="K156" s="14"/>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6"/>
    </row>
    <row r="157" spans="2:44" x14ac:dyDescent="0.2">
      <c r="B157" s="15"/>
      <c r="C157" s="10"/>
      <c r="D157" s="10"/>
      <c r="E157" s="10"/>
      <c r="F157" s="10"/>
      <c r="G157" s="10"/>
      <c r="H157" s="10"/>
      <c r="I157" s="10"/>
      <c r="J157" s="10"/>
      <c r="K157" s="14"/>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6"/>
    </row>
    <row r="158" spans="2:44" x14ac:dyDescent="0.2">
      <c r="B158" s="15"/>
      <c r="C158" s="10"/>
      <c r="D158" s="10"/>
      <c r="E158" s="10"/>
      <c r="F158" s="10"/>
      <c r="G158" s="10"/>
      <c r="H158" s="10"/>
      <c r="I158" s="10"/>
      <c r="J158" s="10"/>
      <c r="K158" s="14"/>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6"/>
    </row>
    <row r="159" spans="2:44" x14ac:dyDescent="0.2">
      <c r="B159" s="15"/>
      <c r="C159" s="10"/>
      <c r="D159" s="10"/>
      <c r="E159" s="10"/>
      <c r="F159" s="10"/>
      <c r="G159" s="10"/>
      <c r="H159" s="10"/>
      <c r="I159" s="10"/>
      <c r="J159" s="10"/>
      <c r="K159" s="14"/>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6"/>
    </row>
    <row r="160" spans="2:44" x14ac:dyDescent="0.2">
      <c r="B160" s="15"/>
      <c r="C160" s="10"/>
      <c r="D160" s="10"/>
      <c r="E160" s="10"/>
      <c r="F160" s="10"/>
      <c r="G160" s="10"/>
      <c r="H160" s="10"/>
      <c r="I160" s="10"/>
      <c r="J160" s="10"/>
      <c r="K160" s="14"/>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6"/>
    </row>
    <row r="161" spans="2:44" x14ac:dyDescent="0.2">
      <c r="B161" s="15"/>
      <c r="C161" s="10"/>
      <c r="D161" s="10"/>
      <c r="E161" s="10"/>
      <c r="F161" s="10"/>
      <c r="G161" s="10"/>
      <c r="H161" s="10"/>
      <c r="I161" s="10"/>
      <c r="J161" s="10"/>
      <c r="K161" s="14"/>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6"/>
    </row>
    <row r="162" spans="2:44" x14ac:dyDescent="0.2">
      <c r="B162" s="15"/>
      <c r="C162" s="10"/>
      <c r="D162" s="10"/>
      <c r="E162" s="10"/>
      <c r="F162" s="10"/>
      <c r="G162" s="10"/>
      <c r="H162" s="10"/>
      <c r="I162" s="10"/>
      <c r="J162" s="10"/>
      <c r="K162" s="14"/>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6"/>
    </row>
    <row r="163" spans="2:44" x14ac:dyDescent="0.2">
      <c r="B163" s="15"/>
      <c r="C163" s="10"/>
      <c r="D163" s="10"/>
      <c r="E163" s="10"/>
      <c r="F163" s="10"/>
      <c r="G163" s="10"/>
      <c r="H163" s="10"/>
      <c r="I163" s="10"/>
      <c r="J163" s="10"/>
      <c r="K163" s="14"/>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6"/>
    </row>
    <row r="164" spans="2:44" x14ac:dyDescent="0.2">
      <c r="B164" s="15"/>
      <c r="C164" s="10"/>
      <c r="D164" s="10"/>
      <c r="E164" s="10"/>
      <c r="F164" s="10"/>
      <c r="G164" s="10"/>
      <c r="H164" s="10"/>
      <c r="I164" s="10"/>
      <c r="J164" s="10"/>
      <c r="K164" s="14"/>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6"/>
    </row>
    <row r="165" spans="2:44" x14ac:dyDescent="0.2">
      <c r="B165" s="15"/>
      <c r="C165" s="10"/>
      <c r="D165" s="10"/>
      <c r="E165" s="10"/>
      <c r="F165" s="10"/>
      <c r="G165" s="10"/>
      <c r="H165" s="10"/>
      <c r="I165" s="10"/>
      <c r="J165" s="10"/>
      <c r="K165" s="14"/>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6"/>
    </row>
    <row r="166" spans="2:44" x14ac:dyDescent="0.2">
      <c r="B166" s="15"/>
      <c r="C166" s="10"/>
      <c r="D166" s="10"/>
      <c r="E166" s="10"/>
      <c r="F166" s="10"/>
      <c r="G166" s="10"/>
      <c r="H166" s="10"/>
      <c r="I166" s="10"/>
      <c r="J166" s="10"/>
      <c r="K166" s="14"/>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6"/>
    </row>
    <row r="167" spans="2:44" x14ac:dyDescent="0.2">
      <c r="B167" s="15"/>
      <c r="C167" s="10"/>
      <c r="D167" s="10"/>
      <c r="E167" s="10"/>
      <c r="F167" s="10"/>
      <c r="G167" s="10"/>
      <c r="H167" s="10"/>
      <c r="I167" s="10"/>
      <c r="J167" s="10"/>
      <c r="K167" s="14"/>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6"/>
    </row>
    <row r="168" spans="2:44" x14ac:dyDescent="0.2">
      <c r="B168" s="15"/>
      <c r="C168" s="10"/>
      <c r="D168" s="10"/>
      <c r="E168" s="10"/>
      <c r="F168" s="10"/>
      <c r="G168" s="10"/>
      <c r="H168" s="10"/>
      <c r="I168" s="10"/>
      <c r="J168" s="10"/>
      <c r="K168" s="14"/>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6"/>
    </row>
    <row r="169" spans="2:44" x14ac:dyDescent="0.2">
      <c r="B169" s="15"/>
      <c r="C169" s="10"/>
      <c r="D169" s="10"/>
      <c r="E169" s="10"/>
      <c r="F169" s="10"/>
      <c r="G169" s="10"/>
      <c r="H169" s="10"/>
      <c r="I169" s="10"/>
      <c r="J169" s="10"/>
      <c r="K169" s="14"/>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6"/>
    </row>
    <row r="170" spans="2:44" x14ac:dyDescent="0.2">
      <c r="B170" s="15"/>
      <c r="C170" s="10"/>
      <c r="D170" s="10"/>
      <c r="E170" s="10"/>
      <c r="F170" s="10"/>
      <c r="G170" s="10"/>
      <c r="H170" s="10"/>
      <c r="I170" s="10"/>
      <c r="J170" s="10"/>
      <c r="K170" s="14"/>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6"/>
    </row>
    <row r="171" spans="2:44" x14ac:dyDescent="0.2">
      <c r="B171" s="15"/>
      <c r="C171" s="10"/>
      <c r="D171" s="10"/>
      <c r="E171" s="10"/>
      <c r="F171" s="10"/>
      <c r="G171" s="10"/>
      <c r="H171" s="10"/>
      <c r="I171" s="10"/>
      <c r="J171" s="10"/>
      <c r="K171" s="14"/>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6"/>
    </row>
    <row r="172" spans="2:44" x14ac:dyDescent="0.2">
      <c r="B172" s="15"/>
      <c r="C172" s="10"/>
      <c r="D172" s="10"/>
      <c r="E172" s="10"/>
      <c r="F172" s="10"/>
      <c r="G172" s="10"/>
      <c r="H172" s="10"/>
      <c r="I172" s="10"/>
      <c r="J172" s="10"/>
      <c r="K172" s="14"/>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6"/>
    </row>
    <row r="173" spans="2:44" x14ac:dyDescent="0.2">
      <c r="B173" s="15"/>
      <c r="C173" s="10"/>
      <c r="D173" s="10"/>
      <c r="E173" s="10"/>
      <c r="F173" s="10"/>
      <c r="G173" s="10"/>
      <c r="H173" s="10"/>
      <c r="I173" s="10"/>
      <c r="J173" s="10"/>
      <c r="K173" s="14"/>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6"/>
    </row>
    <row r="174" spans="2:44" x14ac:dyDescent="0.2">
      <c r="B174" s="15"/>
      <c r="C174" s="10"/>
      <c r="D174" s="10"/>
      <c r="E174" s="10"/>
      <c r="F174" s="10"/>
      <c r="G174" s="10"/>
      <c r="H174" s="10"/>
      <c r="I174" s="10"/>
      <c r="J174" s="10"/>
      <c r="K174" s="14"/>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6"/>
    </row>
    <row r="175" spans="2:44" x14ac:dyDescent="0.2">
      <c r="B175" s="25"/>
      <c r="C175" s="22"/>
      <c r="D175" s="22"/>
      <c r="E175" s="22"/>
      <c r="F175" s="22"/>
      <c r="G175" s="22"/>
      <c r="H175" s="22"/>
      <c r="I175" s="22"/>
      <c r="J175" s="22"/>
      <c r="K175" s="24"/>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17"/>
    </row>
  </sheetData>
  <sheetProtection algorithmName="SHA-512" hashValue="3fKVH1bLdfDVgis0zYEsOB0woKg0ycZn2JpbN1/SyxS6dU7pPnpfNFk1ENDnPPGyiIuHSAN57pgB6CHNl8Zr6w==" saltValue="CC1FdjViOw5pFVe7QJYJiA=="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0500-000000000000}"/>
  </dataValidations>
  <pageMargins left="0.5" right="0.25" top="0.25" bottom="0.25" header="0.5" footer="0.5"/>
  <pageSetup scale="7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175"/>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c r="AN1" s="56"/>
      <c r="AO1" s="9"/>
      <c r="AP1" s="9"/>
      <c r="AQ1" s="9"/>
      <c r="AR1" s="18"/>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c r="AN2" s="15"/>
      <c r="AO2" s="10"/>
      <c r="AP2" s="10"/>
      <c r="AQ2" s="10"/>
      <c r="AR2" s="16"/>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N3" s="15"/>
      <c r="AO3" s="10"/>
      <c r="AP3" s="10"/>
      <c r="AQ3" s="10"/>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N4" s="15"/>
      <c r="AO4" s="10"/>
      <c r="AP4" s="10"/>
      <c r="AQ4" s="10"/>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'PP06'!V5</f>
        <v>0</v>
      </c>
      <c r="W5" s="189"/>
      <c r="X5" s="29"/>
      <c r="Y5" s="10"/>
      <c r="Z5" s="10"/>
      <c r="AA5" s="10"/>
      <c r="AB5" s="10"/>
      <c r="AC5" s="10"/>
      <c r="AD5" s="10"/>
      <c r="AE5" s="10"/>
      <c r="AF5" s="10"/>
      <c r="AG5" s="10"/>
      <c r="AH5" s="10"/>
      <c r="AI5" s="16"/>
      <c r="AJ5" s="10"/>
      <c r="AK5" s="10"/>
      <c r="AL5" s="10"/>
      <c r="AM5" s="10"/>
      <c r="AN5" s="15"/>
      <c r="AO5" s="10"/>
      <c r="AP5" s="10"/>
      <c r="AQ5" s="10"/>
      <c r="AR5" s="17"/>
    </row>
    <row r="6" spans="1:44" ht="12" customHeight="1" thickTop="1" thickBot="1" x14ac:dyDescent="0.3">
      <c r="B6" s="466" t="s">
        <v>51</v>
      </c>
      <c r="C6" s="467"/>
      <c r="D6" s="468"/>
      <c r="E6" s="10"/>
      <c r="F6" s="13" t="s">
        <v>2</v>
      </c>
      <c r="G6" s="557">
        <f>'PP06'!G6</f>
        <v>0</v>
      </c>
      <c r="H6" s="558"/>
      <c r="I6" s="559"/>
      <c r="J6" s="458" t="s">
        <v>24</v>
      </c>
      <c r="K6" s="460"/>
      <c r="L6" s="34">
        <v>7</v>
      </c>
      <c r="M6" s="13" t="s">
        <v>1</v>
      </c>
      <c r="N6" s="169">
        <f>D14</f>
        <v>45753</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N6" s="15"/>
      <c r="AO6" s="10"/>
      <c r="AP6" s="10"/>
      <c r="AQ6" s="10"/>
      <c r="AR6" s="29"/>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N7" s="15"/>
      <c r="AO7" s="10"/>
      <c r="AP7" s="10"/>
      <c r="AQ7" s="10"/>
      <c r="AR7" s="29"/>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'PP06'!V14</f>
        <v>0</v>
      </c>
      <c r="W8" s="10"/>
      <c r="X8" s="16"/>
      <c r="Y8" s="265"/>
      <c r="Z8" s="191"/>
      <c r="AA8" s="561"/>
      <c r="AB8" s="561"/>
      <c r="AC8" s="191"/>
      <c r="AD8" s="191"/>
      <c r="AE8" s="191"/>
      <c r="AF8" s="191"/>
      <c r="AG8" s="191"/>
      <c r="AH8" s="10"/>
      <c r="AI8" s="16"/>
      <c r="AJ8" s="10"/>
      <c r="AK8" s="10"/>
      <c r="AL8" s="10"/>
      <c r="AM8" s="10"/>
      <c r="AN8" s="15"/>
      <c r="AO8" s="10"/>
      <c r="AP8" s="10"/>
      <c r="AQ8" s="10"/>
      <c r="AR8" s="29"/>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N9" s="15"/>
      <c r="AO9" s="10"/>
      <c r="AP9" s="10"/>
      <c r="AQ9" s="10"/>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N10" s="15"/>
      <c r="AO10" s="10"/>
      <c r="AP10" s="10"/>
      <c r="AQ10" s="10"/>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N11" s="15"/>
      <c r="AO11" s="10"/>
      <c r="AP11" s="10"/>
      <c r="AQ11" s="10"/>
    </row>
    <row r="12" spans="1:44" ht="13.5" customHeight="1" thickBot="1" x14ac:dyDescent="0.3">
      <c r="A12" s="57"/>
      <c r="B12" s="436" t="s">
        <v>4</v>
      </c>
      <c r="C12" s="437"/>
      <c r="D12" s="437"/>
      <c r="E12" s="437"/>
      <c r="F12" s="437"/>
      <c r="G12" s="408">
        <f>D14</f>
        <v>45753</v>
      </c>
      <c r="H12" s="433"/>
      <c r="I12" s="433"/>
      <c r="J12" s="433"/>
      <c r="K12" s="94"/>
      <c r="L12" s="542" t="s">
        <v>17</v>
      </c>
      <c r="M12" s="437"/>
      <c r="N12" s="437"/>
      <c r="O12" s="437"/>
      <c r="P12" s="408">
        <f>L14</f>
        <v>45760</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N12" s="15"/>
      <c r="AO12" s="10"/>
      <c r="AP12" s="10"/>
      <c r="AQ12" s="10"/>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N13" s="15"/>
      <c r="AO13" s="10"/>
      <c r="AP13" s="10"/>
      <c r="AQ13" s="10"/>
    </row>
    <row r="14" spans="1:44" ht="13" thickBot="1" x14ac:dyDescent="0.3">
      <c r="A14" s="57"/>
      <c r="B14" s="571"/>
      <c r="C14" s="490"/>
      <c r="D14" s="104">
        <f>'PP06'!R14+1</f>
        <v>45753</v>
      </c>
      <c r="E14" s="105">
        <f t="shared" ref="E14:J14" si="0">D14+1</f>
        <v>45754</v>
      </c>
      <c r="F14" s="105">
        <f t="shared" si="0"/>
        <v>45755</v>
      </c>
      <c r="G14" s="105">
        <f t="shared" si="0"/>
        <v>45756</v>
      </c>
      <c r="H14" s="105">
        <f t="shared" si="0"/>
        <v>45757</v>
      </c>
      <c r="I14" s="105">
        <f t="shared" si="0"/>
        <v>45758</v>
      </c>
      <c r="J14" s="106">
        <f t="shared" si="0"/>
        <v>45759</v>
      </c>
      <c r="K14" s="107"/>
      <c r="L14" s="108">
        <f>J14+1</f>
        <v>45760</v>
      </c>
      <c r="M14" s="108">
        <f t="shared" ref="M14:R14" si="1">L14+1</f>
        <v>45761</v>
      </c>
      <c r="N14" s="108">
        <f t="shared" si="1"/>
        <v>45762</v>
      </c>
      <c r="O14" s="108">
        <f t="shared" si="1"/>
        <v>45763</v>
      </c>
      <c r="P14" s="108">
        <f t="shared" si="1"/>
        <v>45764</v>
      </c>
      <c r="Q14" s="108">
        <f t="shared" si="1"/>
        <v>45765</v>
      </c>
      <c r="R14" s="108">
        <f t="shared" si="1"/>
        <v>45766</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O14" s="15"/>
      <c r="AP14" s="10"/>
      <c r="AQ14" s="10"/>
      <c r="AR14" s="10"/>
    </row>
    <row r="15" spans="1:44" ht="12" customHeight="1" x14ac:dyDescent="0.25">
      <c r="A15" s="57"/>
      <c r="B15" s="399" t="s">
        <v>13</v>
      </c>
      <c r="C15" s="400"/>
      <c r="D15" s="77">
        <f>'PP06'!D15</f>
        <v>0</v>
      </c>
      <c r="E15" s="77">
        <f>'PP06'!E15</f>
        <v>0</v>
      </c>
      <c r="F15" s="77">
        <f>'PP06'!F15</f>
        <v>0</v>
      </c>
      <c r="G15" s="77">
        <f>'PP06'!G15</f>
        <v>0</v>
      </c>
      <c r="H15" s="77">
        <f>'PP06'!H15</f>
        <v>0</v>
      </c>
      <c r="I15" s="77">
        <f>'PP06'!I15</f>
        <v>0</v>
      </c>
      <c r="J15" s="77">
        <f>'PP06'!J15</f>
        <v>0</v>
      </c>
      <c r="K15" s="122"/>
      <c r="L15" s="80">
        <f>'PP06'!L15</f>
        <v>0</v>
      </c>
      <c r="M15" s="80">
        <f>'PP06'!M15</f>
        <v>0</v>
      </c>
      <c r="N15" s="80">
        <f>'PP06'!N15</f>
        <v>0</v>
      </c>
      <c r="O15" s="80">
        <f>'PP06'!O15</f>
        <v>0</v>
      </c>
      <c r="P15" s="80">
        <f>'PP06'!P15</f>
        <v>0</v>
      </c>
      <c r="Q15" s="80">
        <f>'PP06'!Q15</f>
        <v>0</v>
      </c>
      <c r="R15" s="80">
        <f>'PP06'!R15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O15" s="15"/>
      <c r="AP15" s="10"/>
      <c r="AQ15" s="10"/>
      <c r="AR15" s="10"/>
    </row>
    <row r="16" spans="1:44" ht="12" customHeight="1" thickBot="1" x14ac:dyDescent="0.3">
      <c r="A16" s="57"/>
      <c r="B16" s="399" t="s">
        <v>36</v>
      </c>
      <c r="C16" s="400"/>
      <c r="D16" s="77">
        <f>'PP06'!D16</f>
        <v>0</v>
      </c>
      <c r="E16" s="77">
        <f>'PP06'!E16</f>
        <v>0</v>
      </c>
      <c r="F16" s="77">
        <f>'PP06'!F16</f>
        <v>0</v>
      </c>
      <c r="G16" s="77">
        <f>'PP06'!G16</f>
        <v>0</v>
      </c>
      <c r="H16" s="77">
        <f>'PP06'!H16</f>
        <v>0</v>
      </c>
      <c r="I16" s="77">
        <f>'PP06'!I16</f>
        <v>0</v>
      </c>
      <c r="J16" s="77">
        <f>'PP06'!J16</f>
        <v>0</v>
      </c>
      <c r="K16" s="107"/>
      <c r="L16" s="80">
        <f>'PP06'!L16</f>
        <v>0</v>
      </c>
      <c r="M16" s="80">
        <f>'PP06'!M16</f>
        <v>0</v>
      </c>
      <c r="N16" s="80">
        <f>'PP06'!N16</f>
        <v>0</v>
      </c>
      <c r="O16" s="80">
        <f>'PP06'!O16</f>
        <v>0</v>
      </c>
      <c r="P16" s="80">
        <f>'PP06'!P16</f>
        <v>0</v>
      </c>
      <c r="Q16" s="80">
        <f>'PP06'!Q16</f>
        <v>0</v>
      </c>
      <c r="R16" s="80">
        <f>'PP06'!R16</f>
        <v>0</v>
      </c>
      <c r="S16" s="109"/>
      <c r="T16" s="111" t="s">
        <v>28</v>
      </c>
      <c r="U16" s="529"/>
      <c r="V16" s="170">
        <f>'PP06'!V18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O16" s="15"/>
      <c r="AP16" s="10"/>
      <c r="AQ16" s="10"/>
      <c r="AR16" s="10"/>
    </row>
    <row r="17" spans="1:44" ht="12" customHeight="1" x14ac:dyDescent="0.25">
      <c r="A17" s="57"/>
      <c r="B17" s="399" t="s">
        <v>37</v>
      </c>
      <c r="C17" s="400"/>
      <c r="D17" s="77">
        <f>'PP06'!D17</f>
        <v>0</v>
      </c>
      <c r="E17" s="77">
        <f>'PP06'!E17</f>
        <v>0</v>
      </c>
      <c r="F17" s="77">
        <f>'PP06'!F17</f>
        <v>0</v>
      </c>
      <c r="G17" s="77">
        <f>'PP06'!G17</f>
        <v>0</v>
      </c>
      <c r="H17" s="77">
        <f>'PP06'!H17</f>
        <v>0</v>
      </c>
      <c r="I17" s="77">
        <f>'PP06'!I17</f>
        <v>0</v>
      </c>
      <c r="J17" s="77">
        <f>'PP06'!J17</f>
        <v>0</v>
      </c>
      <c r="K17" s="107" t="s">
        <v>16</v>
      </c>
      <c r="L17" s="80">
        <f>'PP06'!L17</f>
        <v>0</v>
      </c>
      <c r="M17" s="80">
        <f>'PP06'!M17</f>
        <v>0</v>
      </c>
      <c r="N17" s="80">
        <f>'PP06'!N17</f>
        <v>0</v>
      </c>
      <c r="O17" s="80">
        <f>'PP06'!O17</f>
        <v>0</v>
      </c>
      <c r="P17" s="80">
        <f>'PP06'!P17</f>
        <v>0</v>
      </c>
      <c r="Q17" s="80">
        <f>'PP06'!Q17</f>
        <v>0</v>
      </c>
      <c r="R17" s="80">
        <f>'PP06'!R17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O17" s="15"/>
      <c r="AP17" s="10"/>
      <c r="AQ17" s="10"/>
      <c r="AR17" s="10"/>
    </row>
    <row r="18" spans="1:44" ht="12" customHeight="1" thickBot="1" x14ac:dyDescent="0.3">
      <c r="A18" s="57"/>
      <c r="B18" s="399" t="s">
        <v>35</v>
      </c>
      <c r="C18" s="400"/>
      <c r="D18" s="78">
        <f>'PP06'!D18</f>
        <v>0</v>
      </c>
      <c r="E18" s="78">
        <f>'PP06'!E18</f>
        <v>0</v>
      </c>
      <c r="F18" s="78">
        <f>'PP06'!F18</f>
        <v>0</v>
      </c>
      <c r="G18" s="78">
        <f>'PP06'!G18</f>
        <v>0</v>
      </c>
      <c r="H18" s="78">
        <f>'PP06'!H18</f>
        <v>0</v>
      </c>
      <c r="I18" s="78">
        <f>'PP06'!I18</f>
        <v>0</v>
      </c>
      <c r="J18" s="78">
        <f>'PP06'!J18</f>
        <v>0</v>
      </c>
      <c r="K18" s="107"/>
      <c r="L18" s="81">
        <f>'PP06'!L18</f>
        <v>0</v>
      </c>
      <c r="M18" s="81">
        <f>'PP06'!M18</f>
        <v>0</v>
      </c>
      <c r="N18" s="81">
        <f>'PP06'!N18</f>
        <v>0</v>
      </c>
      <c r="O18" s="81">
        <f>'PP06'!O18</f>
        <v>0</v>
      </c>
      <c r="P18" s="81">
        <f>'PP06'!P18</f>
        <v>0</v>
      </c>
      <c r="Q18" s="81">
        <f>'PP06'!Q18</f>
        <v>0</v>
      </c>
      <c r="R18" s="81">
        <f>'PP06'!R18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O18" s="15"/>
      <c r="AP18" s="10"/>
      <c r="AQ18" s="10"/>
      <c r="AR18" s="9"/>
    </row>
    <row r="19" spans="1:44" ht="13.5" customHeight="1" thickTop="1" thickBot="1" x14ac:dyDescent="0.3">
      <c r="A19" s="57"/>
      <c r="B19" s="401" t="s">
        <v>15</v>
      </c>
      <c r="C19" s="402"/>
      <c r="D19" s="79">
        <f>'PP06'!D19</f>
        <v>0</v>
      </c>
      <c r="E19" s="79">
        <f>'PP06'!E19</f>
        <v>0</v>
      </c>
      <c r="F19" s="79">
        <f>'PP06'!F19</f>
        <v>0</v>
      </c>
      <c r="G19" s="79">
        <f>'PP06'!G19</f>
        <v>0</v>
      </c>
      <c r="H19" s="79">
        <f>'PP06'!H19</f>
        <v>0</v>
      </c>
      <c r="I19" s="79">
        <f>'PP06'!I19</f>
        <v>0</v>
      </c>
      <c r="J19" s="79">
        <f>'PP06'!J19</f>
        <v>0</v>
      </c>
      <c r="K19" s="107" t="s">
        <v>30</v>
      </c>
      <c r="L19" s="82">
        <f>'PP06'!L19</f>
        <v>0</v>
      </c>
      <c r="M19" s="79">
        <f>'PP06'!M19</f>
        <v>0</v>
      </c>
      <c r="N19" s="79">
        <f>'PP06'!N19</f>
        <v>0</v>
      </c>
      <c r="O19" s="79">
        <f>'PP06'!O19</f>
        <v>0</v>
      </c>
      <c r="P19" s="79">
        <f>'PP06'!P19</f>
        <v>0</v>
      </c>
      <c r="Q19" s="79">
        <f>'PP06'!Q19</f>
        <v>0</v>
      </c>
      <c r="R19" s="79">
        <f>'PP06'!R19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N19" s="15"/>
      <c r="AO19" s="10"/>
      <c r="AP19" s="10"/>
      <c r="AQ19" s="10"/>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N20" s="15"/>
      <c r="AO20" s="10"/>
      <c r="AP20" s="10"/>
      <c r="AQ20" s="10"/>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'PP06'!V27</f>
        <v>0</v>
      </c>
      <c r="W21" s="10"/>
      <c r="X21" s="232"/>
      <c r="Y21" s="464" t="s">
        <v>62</v>
      </c>
      <c r="Z21" s="464"/>
      <c r="AA21" s="464"/>
      <c r="AB21" s="464"/>
      <c r="AC21" s="464"/>
      <c r="AD21" s="464"/>
      <c r="AE21" s="465"/>
      <c r="AF21" s="272"/>
      <c r="AG21" s="272"/>
      <c r="AH21" s="257"/>
      <c r="AI21" s="65"/>
      <c r="AJ21" s="10"/>
      <c r="AK21" s="10"/>
      <c r="AL21" s="10"/>
      <c r="AM21" s="10"/>
      <c r="AN21" s="15"/>
      <c r="AO21" s="10"/>
      <c r="AP21" s="10"/>
      <c r="AQ21" s="10"/>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O22" s="15"/>
      <c r="AP22" s="10"/>
      <c r="AQ22" s="10"/>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O23" s="15"/>
      <c r="AP23" s="10"/>
      <c r="AQ23" s="10"/>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O24" s="15"/>
      <c r="AP24" s="10"/>
      <c r="AQ24" s="10"/>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N25" s="15"/>
      <c r="AO25" s="10"/>
      <c r="AP25" s="10"/>
      <c r="AQ25" s="10"/>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N26" s="15"/>
      <c r="AO26" s="10"/>
      <c r="AP26" s="10"/>
      <c r="AQ26" s="10"/>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N27" s="15"/>
      <c r="AO27" s="10"/>
      <c r="AP27" s="10"/>
      <c r="AQ27" s="10"/>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N28" s="15"/>
      <c r="AO28" s="10"/>
      <c r="AP28" s="10"/>
      <c r="AQ28" s="10"/>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'PP06'!V31</f>
        <v>0</v>
      </c>
      <c r="W29" s="209"/>
      <c r="X29" s="29"/>
      <c r="Y29" s="263"/>
      <c r="Z29" s="257"/>
      <c r="AA29" s="551"/>
      <c r="AB29" s="551"/>
      <c r="AC29" s="257"/>
      <c r="AD29" s="257"/>
      <c r="AE29" s="201"/>
      <c r="AF29" s="201"/>
      <c r="AG29" s="201"/>
      <c r="AH29" s="10"/>
      <c r="AI29" s="16"/>
      <c r="AJ29" s="10"/>
      <c r="AK29" s="10"/>
      <c r="AL29" s="10"/>
      <c r="AM29" s="10"/>
      <c r="AN29" s="15"/>
      <c r="AO29" s="10"/>
      <c r="AP29" s="10"/>
      <c r="AQ29" s="10"/>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N30" s="15"/>
      <c r="AO30" s="10"/>
      <c r="AP30" s="10"/>
      <c r="AQ30" s="10"/>
      <c r="AR30" s="29"/>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N31" s="15"/>
      <c r="AO31" s="10"/>
      <c r="AP31" s="10"/>
      <c r="AQ31" s="10"/>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N32" s="15"/>
      <c r="AO32" s="10"/>
      <c r="AP32" s="10"/>
      <c r="AQ32" s="10"/>
      <c r="AR32" s="30"/>
    </row>
    <row r="33" spans="1:44"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c r="AN33" s="15"/>
      <c r="AO33" s="10"/>
      <c r="AP33" s="10"/>
      <c r="AQ33" s="10"/>
      <c r="AR33" s="16"/>
    </row>
    <row r="34" spans="1:44"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c r="AN34" s="15"/>
      <c r="AO34" s="10"/>
      <c r="AP34" s="10"/>
      <c r="AQ34" s="10"/>
      <c r="AR34" s="16"/>
    </row>
    <row r="35" spans="1:44" ht="13.5" customHeight="1" thickTop="1" thickBot="1" x14ac:dyDescent="0.3">
      <c r="A35" s="57"/>
      <c r="B35" s="436" t="s">
        <v>4</v>
      </c>
      <c r="C35" s="437"/>
      <c r="D35" s="437"/>
      <c r="E35" s="437"/>
      <c r="F35" s="437"/>
      <c r="G35" s="408">
        <f>D37</f>
        <v>45753</v>
      </c>
      <c r="H35" s="433"/>
      <c r="I35" s="433"/>
      <c r="J35" s="433"/>
      <c r="K35" s="94"/>
      <c r="L35" s="437" t="s">
        <v>17</v>
      </c>
      <c r="M35" s="437"/>
      <c r="N35" s="437"/>
      <c r="O35" s="437"/>
      <c r="P35" s="408">
        <f>L37</f>
        <v>45760</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c r="AN35" s="15"/>
      <c r="AO35" s="10"/>
      <c r="AP35" s="10"/>
      <c r="AQ35" s="10"/>
      <c r="AR35" s="16"/>
    </row>
    <row r="36" spans="1:44"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c r="AN36" s="15"/>
      <c r="AO36" s="10"/>
      <c r="AP36" s="10"/>
      <c r="AQ36" s="10"/>
      <c r="AR36" s="16"/>
    </row>
    <row r="37" spans="1:44" ht="10.5" x14ac:dyDescent="0.25">
      <c r="A37" s="57"/>
      <c r="B37" s="442"/>
      <c r="C37" s="443"/>
      <c r="D37" s="136">
        <f t="shared" ref="D37:J37" si="9">D14</f>
        <v>45753</v>
      </c>
      <c r="E37" s="104">
        <f t="shared" si="9"/>
        <v>45754</v>
      </c>
      <c r="F37" s="105">
        <f t="shared" si="9"/>
        <v>45755</v>
      </c>
      <c r="G37" s="105">
        <f t="shared" si="9"/>
        <v>45756</v>
      </c>
      <c r="H37" s="105">
        <f t="shared" si="9"/>
        <v>45757</v>
      </c>
      <c r="I37" s="105">
        <f t="shared" si="9"/>
        <v>45758</v>
      </c>
      <c r="J37" s="106">
        <f t="shared" si="9"/>
        <v>45759</v>
      </c>
      <c r="K37" s="137"/>
      <c r="L37" s="138">
        <f>L14</f>
        <v>45760</v>
      </c>
      <c r="M37" s="139">
        <f t="shared" ref="M37:R37" si="10">M14</f>
        <v>45761</v>
      </c>
      <c r="N37" s="139">
        <f t="shared" si="10"/>
        <v>45762</v>
      </c>
      <c r="O37" s="139">
        <f t="shared" si="10"/>
        <v>45763</v>
      </c>
      <c r="P37" s="139">
        <f t="shared" si="10"/>
        <v>45764</v>
      </c>
      <c r="Q37" s="139">
        <f t="shared" si="10"/>
        <v>45765</v>
      </c>
      <c r="R37" s="140">
        <f t="shared" si="10"/>
        <v>45766</v>
      </c>
      <c r="S37" s="141"/>
      <c r="T37" s="133"/>
      <c r="U37" s="111"/>
      <c r="V37" s="142"/>
      <c r="W37" s="16"/>
      <c r="X37" s="16"/>
      <c r="Y37" s="259"/>
      <c r="Z37" s="258"/>
      <c r="AA37" s="258"/>
      <c r="AB37" s="258"/>
      <c r="AC37" s="258"/>
      <c r="AD37" s="258"/>
      <c r="AE37" s="259"/>
      <c r="AF37" s="259"/>
      <c r="AG37" s="259"/>
      <c r="AH37" s="10"/>
      <c r="AI37" s="16"/>
      <c r="AJ37" s="10"/>
      <c r="AK37" s="10"/>
      <c r="AL37" s="10"/>
      <c r="AM37" s="10"/>
      <c r="AN37" s="15"/>
      <c r="AO37" s="10"/>
      <c r="AP37" s="10"/>
      <c r="AQ37" s="10"/>
      <c r="AR37" s="16"/>
    </row>
    <row r="38" spans="1:44"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c r="AN38" s="15"/>
      <c r="AO38" s="10"/>
      <c r="AP38" s="10"/>
      <c r="AQ38" s="10"/>
      <c r="AR38" s="16"/>
    </row>
    <row r="39" spans="1:44"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c r="AN39" s="15"/>
      <c r="AO39" s="10"/>
      <c r="AP39" s="10"/>
      <c r="AQ39" s="10"/>
      <c r="AR39" s="16"/>
    </row>
    <row r="40" spans="1:44"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c r="AN40" s="15"/>
      <c r="AO40" s="10"/>
      <c r="AP40" s="10"/>
      <c r="AQ40" s="10"/>
      <c r="AR40" s="16"/>
    </row>
    <row r="41" spans="1:44"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c r="AN41" s="15"/>
      <c r="AO41" s="10"/>
      <c r="AP41" s="10"/>
      <c r="AQ41" s="10"/>
      <c r="AR41" s="16"/>
    </row>
    <row r="42" spans="1:44"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c r="AN42" s="15"/>
      <c r="AO42" s="10"/>
      <c r="AP42" s="10"/>
      <c r="AQ42" s="10"/>
      <c r="AR42" s="16"/>
    </row>
    <row r="43" spans="1:44"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c r="AN43" s="15"/>
      <c r="AO43" s="10"/>
      <c r="AP43" s="10"/>
      <c r="AQ43" s="10"/>
      <c r="AR43" s="16"/>
    </row>
    <row r="44" spans="1:44"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'PP06'!V44</f>
        <v>0</v>
      </c>
      <c r="W44" s="29"/>
      <c r="X44" s="16"/>
      <c r="Y44" s="10"/>
      <c r="Z44" s="10"/>
      <c r="AA44" s="10"/>
      <c r="AB44" s="10"/>
      <c r="AC44" s="10"/>
      <c r="AD44" s="10"/>
      <c r="AE44" s="10"/>
      <c r="AF44" s="10"/>
      <c r="AG44" s="10"/>
      <c r="AH44" s="10"/>
      <c r="AI44" s="16"/>
      <c r="AJ44" s="10"/>
      <c r="AK44" s="10"/>
      <c r="AL44" s="10"/>
      <c r="AM44" s="10"/>
      <c r="AN44" s="15"/>
      <c r="AO44" s="10"/>
      <c r="AP44" s="10"/>
      <c r="AQ44" s="10"/>
      <c r="AR44" s="16"/>
    </row>
    <row r="45" spans="1:44"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'PP06'!V45</f>
        <v>0</v>
      </c>
      <c r="W45" s="16"/>
      <c r="X45" s="16"/>
      <c r="Y45" s="10"/>
      <c r="Z45" s="10"/>
      <c r="AA45" s="10"/>
      <c r="AB45" s="10"/>
      <c r="AC45" s="10"/>
      <c r="AD45" s="10"/>
      <c r="AE45" s="9"/>
      <c r="AF45" s="9"/>
      <c r="AG45" s="9"/>
      <c r="AH45" s="9"/>
      <c r="AI45" s="18"/>
      <c r="AJ45" s="10"/>
      <c r="AK45" s="10"/>
      <c r="AL45" s="10"/>
      <c r="AM45" s="10"/>
      <c r="AN45" s="15"/>
      <c r="AO45" s="10"/>
      <c r="AP45" s="10"/>
      <c r="AQ45" s="10"/>
      <c r="AR45" s="16"/>
    </row>
    <row r="46" spans="1:44"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'PP06'!V46</f>
        <v>0</v>
      </c>
      <c r="W46" s="16"/>
      <c r="X46" s="16"/>
      <c r="Y46" s="10"/>
      <c r="Z46" s="10"/>
      <c r="AA46" s="10"/>
      <c r="AB46" s="10"/>
      <c r="AC46" s="10"/>
      <c r="AD46" s="10"/>
      <c r="AE46" s="10"/>
      <c r="AF46" s="10"/>
      <c r="AG46" s="10"/>
      <c r="AH46" s="10"/>
      <c r="AI46" s="16"/>
      <c r="AJ46" s="10"/>
      <c r="AK46" s="10"/>
      <c r="AL46" s="10"/>
      <c r="AM46" s="10"/>
      <c r="AN46" s="15"/>
      <c r="AO46" s="10"/>
      <c r="AP46" s="10"/>
      <c r="AQ46" s="10"/>
      <c r="AR46" s="16"/>
    </row>
    <row r="47" spans="1:44"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'PP06'!V47</f>
        <v>0</v>
      </c>
      <c r="W47" s="16"/>
      <c r="X47" s="16"/>
      <c r="Y47" s="10"/>
      <c r="Z47" s="10"/>
      <c r="AA47" s="10"/>
      <c r="AB47" s="10"/>
      <c r="AC47" s="10"/>
      <c r="AD47" s="10"/>
      <c r="AE47" s="10"/>
      <c r="AF47" s="10"/>
      <c r="AG47" s="10"/>
      <c r="AH47" s="10"/>
      <c r="AI47" s="16"/>
      <c r="AJ47" s="10"/>
      <c r="AK47" s="10"/>
      <c r="AL47" s="10"/>
      <c r="AM47" s="10"/>
      <c r="AN47" s="15"/>
      <c r="AO47" s="10"/>
      <c r="AP47" s="10"/>
      <c r="AQ47" s="10"/>
      <c r="AR47" s="16"/>
    </row>
    <row r="48" spans="1:44"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'PP06'!V48</f>
        <v>0</v>
      </c>
      <c r="W48" s="16"/>
      <c r="X48" s="16"/>
      <c r="Y48" s="10"/>
      <c r="Z48" s="10"/>
      <c r="AA48" s="10"/>
      <c r="AB48" s="10"/>
      <c r="AC48" s="10"/>
      <c r="AD48" s="10"/>
      <c r="AE48" s="10"/>
      <c r="AF48" s="10"/>
      <c r="AG48" s="10"/>
      <c r="AH48" s="10"/>
      <c r="AI48" s="16"/>
      <c r="AJ48" s="10"/>
      <c r="AK48" s="10"/>
      <c r="AL48" s="10"/>
      <c r="AM48" s="10"/>
      <c r="AN48" s="15"/>
      <c r="AO48" s="10"/>
      <c r="AP48" s="10"/>
      <c r="AQ48" s="10"/>
      <c r="AR48" s="16"/>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'PP06'!V49</f>
        <v>0</v>
      </c>
      <c r="W49" s="16"/>
      <c r="X49" s="16"/>
      <c r="Y49" s="9"/>
      <c r="Z49" s="9"/>
      <c r="AA49" s="9"/>
      <c r="AB49" s="9"/>
      <c r="AC49" s="9"/>
      <c r="AD49" s="10"/>
      <c r="AE49" s="10"/>
      <c r="AF49" s="10"/>
      <c r="AG49" s="10"/>
      <c r="AH49" s="10"/>
      <c r="AI49" s="16"/>
      <c r="AJ49" s="10"/>
      <c r="AK49" s="10"/>
      <c r="AL49" s="10"/>
      <c r="AM49" s="10"/>
      <c r="AN49" s="15"/>
      <c r="AO49" s="10"/>
      <c r="AP49" s="10"/>
      <c r="AQ49" s="10"/>
      <c r="AR49" s="16"/>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'PP06'!V50</f>
        <v>0</v>
      </c>
      <c r="W50" s="16"/>
      <c r="X50" s="16"/>
      <c r="Y50" s="9"/>
      <c r="Z50" s="9"/>
      <c r="AA50" s="9"/>
      <c r="AB50" s="9"/>
      <c r="AC50" s="9"/>
      <c r="AD50" s="10"/>
      <c r="AE50" s="10"/>
      <c r="AF50" s="10"/>
      <c r="AG50" s="10"/>
      <c r="AH50" s="10"/>
      <c r="AI50" s="16"/>
      <c r="AJ50" s="10"/>
      <c r="AK50" s="10"/>
      <c r="AL50" s="10"/>
      <c r="AM50" s="10"/>
      <c r="AN50" s="15"/>
      <c r="AO50" s="10"/>
      <c r="AP50" s="10"/>
      <c r="AQ50" s="10"/>
      <c r="AR50" s="16"/>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'PP06'!V51</f>
        <v>0</v>
      </c>
      <c r="W51" s="16"/>
      <c r="X51" s="16"/>
      <c r="Y51" s="10"/>
      <c r="Z51" s="10"/>
      <c r="AA51" s="10"/>
      <c r="AB51" s="10"/>
      <c r="AC51" s="10"/>
      <c r="AD51" s="10"/>
      <c r="AE51" s="10"/>
      <c r="AF51" s="10"/>
      <c r="AG51" s="10"/>
      <c r="AH51" s="10"/>
      <c r="AI51" s="16"/>
      <c r="AJ51" s="10"/>
      <c r="AK51" s="10"/>
      <c r="AL51" s="10"/>
      <c r="AM51" s="10"/>
      <c r="AN51" s="15"/>
      <c r="AO51" s="10"/>
      <c r="AP51" s="10"/>
      <c r="AQ51" s="10"/>
      <c r="AR51" s="16"/>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c r="AN52" s="15"/>
      <c r="AO52" s="10"/>
      <c r="AP52" s="10"/>
      <c r="AQ52" s="10"/>
      <c r="AR52" s="16"/>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c r="AN53" s="15"/>
      <c r="AO53" s="10"/>
      <c r="AP53" s="10"/>
      <c r="AQ53" s="10"/>
      <c r="AR53" s="16"/>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c r="AN54" s="15"/>
      <c r="AO54" s="10"/>
      <c r="AP54" s="10"/>
      <c r="AQ54" s="10"/>
      <c r="AR54" s="16"/>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'PP06'!V55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c r="AN55" s="15"/>
      <c r="AO55" s="10"/>
      <c r="AP55" s="10"/>
      <c r="AQ55" s="10"/>
      <c r="AR55" s="16"/>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'PP06'!V56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c r="AN56" s="15"/>
      <c r="AO56" s="10"/>
      <c r="AP56" s="10"/>
      <c r="AQ56" s="10"/>
      <c r="AR56" s="16"/>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'PP06'!V57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c r="AN57" s="15"/>
      <c r="AO57" s="10"/>
      <c r="AP57" s="10"/>
      <c r="AQ57" s="10"/>
      <c r="AR57" s="16"/>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c r="AN58" s="15"/>
      <c r="AO58" s="10"/>
      <c r="AP58" s="10"/>
      <c r="AQ58" s="10"/>
      <c r="AR58" s="16"/>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N59" s="15"/>
      <c r="AO59" s="10"/>
      <c r="AP59" s="10"/>
      <c r="AQ59" s="16"/>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c r="AL60" s="15"/>
      <c r="AM60" s="10"/>
      <c r="AN60" s="10"/>
      <c r="AO60" s="10"/>
      <c r="AP60" s="16"/>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c r="AN61" s="15"/>
      <c r="AO61" s="10"/>
      <c r="AP61" s="10"/>
      <c r="AQ61" s="10"/>
      <c r="AR61" s="16"/>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c r="AN62" s="15"/>
      <c r="AO62" s="10"/>
      <c r="AP62" s="10"/>
      <c r="AQ62" s="10"/>
      <c r="AR62" s="16"/>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c r="AN63" s="15"/>
      <c r="AO63" s="10"/>
      <c r="AP63" s="10"/>
      <c r="AQ63" s="10"/>
      <c r="AR63" s="16"/>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c r="AN64" s="15"/>
      <c r="AO64" s="10"/>
      <c r="AP64" s="10"/>
      <c r="AQ64" s="10"/>
      <c r="AR64" s="16"/>
    </row>
    <row r="65" spans="2:44"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c r="AN65" s="15"/>
      <c r="AO65" s="10"/>
      <c r="AP65" s="10"/>
      <c r="AQ65" s="10"/>
      <c r="AR65" s="16"/>
    </row>
    <row r="66" spans="2:44"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c r="AN66" s="15"/>
      <c r="AO66" s="10"/>
      <c r="AP66" s="10"/>
      <c r="AQ66" s="10"/>
      <c r="AR66" s="16"/>
    </row>
    <row r="67" spans="2:44"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c r="AN67" s="15"/>
      <c r="AO67" s="10"/>
      <c r="AP67" s="10"/>
      <c r="AQ67" s="10"/>
      <c r="AR67" s="16"/>
    </row>
    <row r="68" spans="2:44"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c r="AN68" s="15"/>
      <c r="AO68" s="10"/>
      <c r="AP68" s="10"/>
      <c r="AQ68" s="10"/>
      <c r="AR68" s="16"/>
    </row>
    <row r="69" spans="2:44"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c r="AN69" s="15"/>
      <c r="AO69" s="10"/>
      <c r="AP69" s="10"/>
      <c r="AQ69" s="10"/>
      <c r="AR69" s="16"/>
    </row>
    <row r="70" spans="2:44"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c r="AN70" s="15"/>
      <c r="AO70" s="10"/>
      <c r="AP70" s="10"/>
      <c r="AQ70" s="10"/>
      <c r="AR70" s="16"/>
    </row>
    <row r="71" spans="2:44"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c r="AN71" s="15"/>
      <c r="AO71" s="10"/>
      <c r="AP71" s="10"/>
      <c r="AQ71" s="10"/>
      <c r="AR71" s="16"/>
    </row>
    <row r="72" spans="2:44"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c r="AN72" s="15"/>
      <c r="AO72" s="10"/>
      <c r="AP72" s="10"/>
      <c r="AQ72" s="10"/>
      <c r="AR72" s="16"/>
    </row>
    <row r="73" spans="2:44"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c r="AN73" s="15"/>
      <c r="AO73" s="10"/>
      <c r="AP73" s="10"/>
      <c r="AQ73" s="10"/>
      <c r="AR73" s="16"/>
    </row>
    <row r="74" spans="2:44"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c r="AN74" s="15"/>
      <c r="AO74" s="10"/>
      <c r="AP74" s="10"/>
      <c r="AQ74" s="10"/>
      <c r="AR74" s="16"/>
    </row>
    <row r="75" spans="2:44"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c r="AN75" s="15"/>
      <c r="AO75" s="10"/>
      <c r="AP75" s="10"/>
      <c r="AQ75" s="10"/>
      <c r="AR75" s="16"/>
    </row>
    <row r="76" spans="2:44"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c r="AN76" s="15"/>
      <c r="AO76" s="10"/>
      <c r="AP76" s="10"/>
      <c r="AQ76" s="10"/>
      <c r="AR76" s="16"/>
    </row>
    <row r="77" spans="2:44"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c r="AN77" s="15"/>
      <c r="AO77" s="10"/>
      <c r="AP77" s="10"/>
      <c r="AQ77" s="10"/>
      <c r="AR77" s="16"/>
    </row>
    <row r="78" spans="2:44"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c r="AN78" s="15"/>
      <c r="AO78" s="10"/>
      <c r="AP78" s="10"/>
      <c r="AQ78" s="10"/>
      <c r="AR78" s="16"/>
    </row>
    <row r="79" spans="2:44"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c r="AN79" s="15"/>
      <c r="AO79" s="10"/>
      <c r="AP79" s="10"/>
      <c r="AQ79" s="10"/>
      <c r="AR79" s="16"/>
    </row>
    <row r="80" spans="2:44"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c r="AN80" s="15"/>
      <c r="AO80" s="10"/>
      <c r="AP80" s="10"/>
      <c r="AQ80" s="10"/>
      <c r="AR80" s="16"/>
    </row>
    <row r="81" spans="2:44"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c r="AN81" s="15"/>
      <c r="AO81" s="10"/>
      <c r="AP81" s="10"/>
      <c r="AQ81" s="10"/>
      <c r="AR81" s="16"/>
    </row>
    <row r="82" spans="2:44"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c r="AN82" s="15"/>
      <c r="AO82" s="10"/>
      <c r="AP82" s="10"/>
      <c r="AQ82" s="10"/>
      <c r="AR82" s="16"/>
    </row>
    <row r="83" spans="2:44"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c r="AN83" s="15"/>
      <c r="AO83" s="10"/>
      <c r="AP83" s="10"/>
      <c r="AQ83" s="10"/>
      <c r="AR83" s="16"/>
    </row>
    <row r="84" spans="2:44"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c r="AN84" s="15"/>
      <c r="AO84" s="10"/>
      <c r="AP84" s="10"/>
      <c r="AQ84" s="10"/>
      <c r="AR84" s="16"/>
    </row>
    <row r="85" spans="2:44"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c r="AN85" s="15"/>
      <c r="AO85" s="10"/>
      <c r="AP85" s="10"/>
      <c r="AQ85" s="10"/>
      <c r="AR85" s="16"/>
    </row>
    <row r="86" spans="2:44"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c r="AN86" s="15"/>
      <c r="AO86" s="10"/>
      <c r="AP86" s="10"/>
      <c r="AQ86" s="10"/>
      <c r="AR86" s="16"/>
    </row>
    <row r="87" spans="2:44"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c r="AN87" s="15"/>
      <c r="AO87" s="10"/>
      <c r="AP87" s="10"/>
      <c r="AQ87" s="10"/>
      <c r="AR87" s="16"/>
    </row>
    <row r="88" spans="2:44"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c r="AN88" s="15"/>
      <c r="AO88" s="10"/>
      <c r="AP88" s="10"/>
      <c r="AQ88" s="10"/>
      <c r="AR88" s="16"/>
    </row>
    <row r="89" spans="2:44"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c r="AN89" s="15"/>
      <c r="AO89" s="10"/>
      <c r="AP89" s="10"/>
      <c r="AQ89" s="10"/>
      <c r="AR89" s="16"/>
    </row>
    <row r="90" spans="2:44"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c r="AN90" s="15"/>
      <c r="AO90" s="10"/>
      <c r="AP90" s="10"/>
      <c r="AQ90" s="10"/>
      <c r="AR90" s="16"/>
    </row>
    <row r="91" spans="2:44"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c r="AN91" s="15"/>
      <c r="AO91" s="10"/>
      <c r="AP91" s="10"/>
      <c r="AQ91" s="10"/>
      <c r="AR91" s="16"/>
    </row>
    <row r="92" spans="2:44"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c r="AN92" s="15"/>
      <c r="AO92" s="10"/>
      <c r="AP92" s="10"/>
      <c r="AQ92" s="10"/>
      <c r="AR92" s="16"/>
    </row>
    <row r="93" spans="2:44"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c r="AN93" s="15"/>
      <c r="AO93" s="10"/>
      <c r="AP93" s="10"/>
      <c r="AQ93" s="10"/>
      <c r="AR93" s="16"/>
    </row>
    <row r="94" spans="2:44"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c r="AN94" s="15"/>
      <c r="AO94" s="10"/>
      <c r="AP94" s="10"/>
      <c r="AQ94" s="10"/>
      <c r="AR94" s="16"/>
    </row>
    <row r="95" spans="2:44"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c r="AN95" s="15"/>
      <c r="AO95" s="10"/>
      <c r="AP95" s="10"/>
      <c r="AQ95" s="10"/>
      <c r="AR95" s="16"/>
    </row>
    <row r="96" spans="2:44"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c r="AN96" s="15"/>
      <c r="AO96" s="10"/>
      <c r="AP96" s="10"/>
      <c r="AQ96" s="10"/>
      <c r="AR96" s="16"/>
    </row>
    <row r="97" spans="2:44"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c r="AN97" s="15"/>
      <c r="AO97" s="10"/>
      <c r="AP97" s="10"/>
      <c r="AQ97" s="10"/>
      <c r="AR97" s="16"/>
    </row>
    <row r="98" spans="2:44"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c r="AN98" s="15"/>
      <c r="AO98" s="10"/>
      <c r="AP98" s="10"/>
      <c r="AQ98" s="10"/>
      <c r="AR98" s="16"/>
    </row>
    <row r="99" spans="2:44"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c r="AN99" s="15"/>
      <c r="AO99" s="10"/>
      <c r="AP99" s="10"/>
      <c r="AQ99" s="10"/>
      <c r="AR99" s="16"/>
    </row>
    <row r="100" spans="2:44"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c r="AN100" s="15"/>
      <c r="AO100" s="10"/>
      <c r="AP100" s="10"/>
      <c r="AQ100" s="10"/>
      <c r="AR100" s="16"/>
    </row>
    <row r="101" spans="2:44"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c r="AN101" s="15"/>
      <c r="AO101" s="10"/>
      <c r="AP101" s="10"/>
      <c r="AQ101" s="10"/>
      <c r="AR101" s="16"/>
    </row>
    <row r="102" spans="2:44"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c r="AN102" s="15"/>
      <c r="AO102" s="10"/>
      <c r="AP102" s="10"/>
      <c r="AQ102" s="10"/>
      <c r="AR102" s="16"/>
    </row>
    <row r="103" spans="2:44"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c r="AN103" s="15"/>
      <c r="AO103" s="10"/>
      <c r="AP103" s="10"/>
      <c r="AQ103" s="10"/>
      <c r="AR103" s="16"/>
    </row>
    <row r="104" spans="2:44"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c r="AN104" s="15"/>
      <c r="AO104" s="10"/>
      <c r="AP104" s="10"/>
      <c r="AQ104" s="10"/>
      <c r="AR104" s="16"/>
    </row>
    <row r="105" spans="2:44"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c r="AN105" s="15"/>
      <c r="AO105" s="10"/>
      <c r="AP105" s="10"/>
      <c r="AQ105" s="10"/>
      <c r="AR105" s="16"/>
    </row>
    <row r="106" spans="2:44"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c r="AN106" s="15"/>
      <c r="AO106" s="10"/>
      <c r="AP106" s="10"/>
      <c r="AQ106" s="10"/>
      <c r="AR106" s="16"/>
    </row>
    <row r="107" spans="2:44"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c r="AN107" s="15"/>
      <c r="AO107" s="10"/>
      <c r="AP107" s="10"/>
      <c r="AQ107" s="10"/>
      <c r="AR107" s="16"/>
    </row>
    <row r="108" spans="2:44"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c r="AN108" s="15"/>
      <c r="AO108" s="10"/>
      <c r="AP108" s="10"/>
      <c r="AQ108" s="10"/>
      <c r="AR108" s="16"/>
    </row>
    <row r="109" spans="2:44"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c r="AN109" s="15"/>
      <c r="AO109" s="10"/>
      <c r="AP109" s="10"/>
      <c r="AQ109" s="10"/>
      <c r="AR109" s="16"/>
    </row>
    <row r="110" spans="2:44"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c r="AN110" s="15"/>
      <c r="AO110" s="10"/>
      <c r="AP110" s="10"/>
      <c r="AQ110" s="10"/>
      <c r="AR110" s="16"/>
    </row>
    <row r="111" spans="2:44"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c r="AN111" s="15"/>
      <c r="AO111" s="10"/>
      <c r="AP111" s="10"/>
      <c r="AQ111" s="10"/>
      <c r="AR111" s="16"/>
    </row>
    <row r="112" spans="2:44"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c r="AN112" s="15"/>
      <c r="AO112" s="10"/>
      <c r="AP112" s="10"/>
      <c r="AQ112" s="10"/>
      <c r="AR112" s="16"/>
    </row>
    <row r="113" spans="2:44"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c r="AN113" s="15"/>
      <c r="AO113" s="10"/>
      <c r="AP113" s="10"/>
      <c r="AQ113" s="10"/>
      <c r="AR113" s="16"/>
    </row>
    <row r="114" spans="2:44"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c r="AN114" s="15"/>
      <c r="AO114" s="10"/>
      <c r="AP114" s="10"/>
      <c r="AQ114" s="10"/>
      <c r="AR114" s="16"/>
    </row>
    <row r="115" spans="2:44"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c r="AN115" s="15"/>
      <c r="AO115" s="10"/>
      <c r="AP115" s="10"/>
      <c r="AQ115" s="10"/>
      <c r="AR115" s="16"/>
    </row>
    <row r="116" spans="2:44"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c r="AN116" s="15"/>
      <c r="AO116" s="10"/>
      <c r="AP116" s="10"/>
      <c r="AQ116" s="10"/>
      <c r="AR116" s="16"/>
    </row>
    <row r="117" spans="2:44"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c r="AN117" s="15"/>
      <c r="AO117" s="10"/>
      <c r="AP117" s="10"/>
      <c r="AQ117" s="10"/>
      <c r="AR117" s="16"/>
    </row>
    <row r="118" spans="2:44"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c r="AN118" s="15"/>
      <c r="AO118" s="10"/>
      <c r="AP118" s="10"/>
      <c r="AQ118" s="10"/>
      <c r="AR118" s="16"/>
    </row>
    <row r="119" spans="2:44"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c r="AN119" s="15"/>
      <c r="AO119" s="10"/>
      <c r="AP119" s="10"/>
      <c r="AQ119" s="10"/>
      <c r="AR119" s="16"/>
    </row>
    <row r="120" spans="2:44"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c r="AN120" s="15"/>
      <c r="AO120" s="10"/>
      <c r="AP120" s="10"/>
      <c r="AQ120" s="10"/>
      <c r="AR120" s="16"/>
    </row>
    <row r="121" spans="2:44"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c r="AN121" s="15"/>
      <c r="AO121" s="10"/>
      <c r="AP121" s="10"/>
      <c r="AQ121" s="10"/>
      <c r="AR121" s="16"/>
    </row>
    <row r="122" spans="2:44"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c r="AN122" s="15"/>
      <c r="AO122" s="10"/>
      <c r="AP122" s="10"/>
      <c r="AQ122" s="10"/>
      <c r="AR122" s="16"/>
    </row>
    <row r="123" spans="2:44"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c r="AN123" s="15"/>
      <c r="AO123" s="10"/>
      <c r="AP123" s="10"/>
      <c r="AQ123" s="10"/>
      <c r="AR123" s="16"/>
    </row>
    <row r="124" spans="2:44"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c r="AN124" s="15"/>
      <c r="AO124" s="10"/>
      <c r="AP124" s="10"/>
      <c r="AQ124" s="10"/>
      <c r="AR124" s="16"/>
    </row>
    <row r="125" spans="2:44" x14ac:dyDescent="0.2">
      <c r="B125" s="15"/>
      <c r="C125" s="10"/>
      <c r="D125" s="10"/>
      <c r="E125" s="10"/>
      <c r="F125" s="10"/>
      <c r="G125" s="10"/>
      <c r="H125" s="10"/>
      <c r="I125" s="10"/>
      <c r="J125" s="10"/>
      <c r="K125" s="14"/>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6"/>
      <c r="AJ125" s="22"/>
      <c r="AK125" s="22"/>
      <c r="AL125" s="22"/>
      <c r="AM125" s="22"/>
      <c r="AN125" s="15"/>
      <c r="AO125" s="10"/>
      <c r="AP125" s="10"/>
      <c r="AQ125" s="10"/>
      <c r="AR125" s="16"/>
    </row>
    <row r="126" spans="2:44" x14ac:dyDescent="0.2">
      <c r="B126" s="15"/>
      <c r="C126" s="10"/>
      <c r="D126" s="10"/>
      <c r="E126" s="10"/>
      <c r="F126" s="10"/>
      <c r="G126" s="10"/>
      <c r="H126" s="10"/>
      <c r="I126" s="10"/>
      <c r="J126" s="10"/>
      <c r="K126" s="14"/>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6"/>
      <c r="AJ126" s="16"/>
      <c r="AK126" s="10"/>
      <c r="AL126" s="10"/>
      <c r="AM126" s="10"/>
      <c r="AN126" s="15"/>
      <c r="AO126" s="10"/>
      <c r="AP126" s="10"/>
      <c r="AQ126" s="10"/>
      <c r="AR126" s="16"/>
    </row>
    <row r="127" spans="2:44" x14ac:dyDescent="0.2">
      <c r="B127" s="15"/>
      <c r="C127" s="10"/>
      <c r="D127" s="10"/>
      <c r="E127" s="10"/>
      <c r="F127" s="10"/>
      <c r="G127" s="10"/>
      <c r="H127" s="10"/>
      <c r="I127" s="10"/>
      <c r="J127" s="10"/>
      <c r="K127" s="14"/>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6"/>
      <c r="AJ127" s="9"/>
      <c r="AK127" s="9"/>
      <c r="AL127" s="9"/>
      <c r="AM127" s="9"/>
      <c r="AN127" s="15"/>
      <c r="AO127" s="10"/>
      <c r="AP127" s="10"/>
      <c r="AQ127" s="10"/>
      <c r="AR127" s="16"/>
    </row>
    <row r="128" spans="2:44" x14ac:dyDescent="0.2">
      <c r="B128" s="15"/>
      <c r="C128" s="10"/>
      <c r="D128" s="10"/>
      <c r="E128" s="10"/>
      <c r="F128" s="10"/>
      <c r="G128" s="10"/>
      <c r="H128" s="10"/>
      <c r="I128" s="10"/>
      <c r="J128" s="10"/>
      <c r="K128" s="14"/>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9"/>
      <c r="AK128" s="9"/>
      <c r="AL128" s="9"/>
      <c r="AM128" s="9"/>
      <c r="AN128" s="10"/>
      <c r="AO128" s="10"/>
      <c r="AP128" s="10"/>
      <c r="AQ128" s="10"/>
      <c r="AR128" s="16"/>
    </row>
    <row r="129" spans="2:44" x14ac:dyDescent="0.2">
      <c r="B129" s="15"/>
      <c r="C129" s="10"/>
      <c r="D129" s="10"/>
      <c r="E129" s="10"/>
      <c r="F129" s="10"/>
      <c r="G129" s="10"/>
      <c r="H129" s="10"/>
      <c r="I129" s="10"/>
      <c r="J129" s="10"/>
      <c r="K129" s="14"/>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6"/>
    </row>
    <row r="130" spans="2:44" x14ac:dyDescent="0.2">
      <c r="B130" s="15"/>
      <c r="C130" s="10"/>
      <c r="D130" s="10"/>
      <c r="E130" s="10"/>
      <c r="F130" s="10"/>
      <c r="G130" s="10"/>
      <c r="H130" s="10"/>
      <c r="I130" s="10"/>
      <c r="J130" s="10"/>
      <c r="K130" s="14"/>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6"/>
    </row>
    <row r="131" spans="2:44" x14ac:dyDescent="0.2">
      <c r="B131" s="15"/>
      <c r="C131" s="10"/>
      <c r="D131" s="10"/>
      <c r="E131" s="10"/>
      <c r="F131" s="10"/>
      <c r="G131" s="10"/>
      <c r="H131" s="10"/>
      <c r="I131" s="10"/>
      <c r="J131" s="10"/>
      <c r="K131" s="14"/>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6"/>
    </row>
    <row r="132" spans="2:44" x14ac:dyDescent="0.2">
      <c r="B132" s="15"/>
      <c r="C132" s="10"/>
      <c r="D132" s="10"/>
      <c r="E132" s="10"/>
      <c r="F132" s="10"/>
      <c r="G132" s="10"/>
      <c r="H132" s="10"/>
      <c r="I132" s="10"/>
      <c r="J132" s="10"/>
      <c r="K132" s="14"/>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6"/>
    </row>
    <row r="133" spans="2:44" x14ac:dyDescent="0.2">
      <c r="B133" s="15"/>
      <c r="C133" s="10"/>
      <c r="D133" s="10"/>
      <c r="E133" s="10"/>
      <c r="F133" s="10"/>
      <c r="G133" s="10"/>
      <c r="H133" s="10"/>
      <c r="I133" s="10"/>
      <c r="J133" s="10"/>
      <c r="K133" s="14"/>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6"/>
    </row>
    <row r="134" spans="2:44" x14ac:dyDescent="0.2">
      <c r="B134" s="15"/>
      <c r="C134" s="10"/>
      <c r="D134" s="10"/>
      <c r="E134" s="10"/>
      <c r="F134" s="10"/>
      <c r="G134" s="10"/>
      <c r="H134" s="10"/>
      <c r="I134" s="10"/>
      <c r="J134" s="10"/>
      <c r="K134" s="14"/>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6"/>
    </row>
    <row r="135" spans="2:44" x14ac:dyDescent="0.2">
      <c r="B135" s="15"/>
      <c r="C135" s="10"/>
      <c r="D135" s="10"/>
      <c r="E135" s="10"/>
      <c r="F135" s="10"/>
      <c r="G135" s="10"/>
      <c r="H135" s="10"/>
      <c r="I135" s="10"/>
      <c r="J135" s="10"/>
      <c r="K135" s="14"/>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6"/>
    </row>
    <row r="136" spans="2:44" x14ac:dyDescent="0.2">
      <c r="B136" s="15"/>
      <c r="C136" s="10"/>
      <c r="D136" s="10"/>
      <c r="E136" s="10"/>
      <c r="F136" s="10"/>
      <c r="G136" s="10"/>
      <c r="H136" s="10"/>
      <c r="I136" s="10"/>
      <c r="J136" s="10"/>
      <c r="K136" s="14"/>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6"/>
    </row>
    <row r="137" spans="2:44" x14ac:dyDescent="0.2">
      <c r="B137" s="15"/>
      <c r="C137" s="10"/>
      <c r="D137" s="10"/>
      <c r="E137" s="10"/>
      <c r="F137" s="10"/>
      <c r="G137" s="10"/>
      <c r="H137" s="10"/>
      <c r="I137" s="10"/>
      <c r="J137" s="10"/>
      <c r="K137" s="14"/>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6"/>
    </row>
    <row r="138" spans="2:44" x14ac:dyDescent="0.2">
      <c r="B138" s="15"/>
      <c r="C138" s="10"/>
      <c r="D138" s="10"/>
      <c r="E138" s="10"/>
      <c r="F138" s="10"/>
      <c r="G138" s="10"/>
      <c r="H138" s="10"/>
      <c r="I138" s="10"/>
      <c r="J138" s="10"/>
      <c r="K138" s="14"/>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6"/>
    </row>
    <row r="139" spans="2:44" x14ac:dyDescent="0.2">
      <c r="B139" s="15"/>
      <c r="C139" s="10"/>
      <c r="D139" s="10"/>
      <c r="E139" s="10"/>
      <c r="F139" s="10"/>
      <c r="G139" s="10"/>
      <c r="H139" s="10"/>
      <c r="I139" s="10"/>
      <c r="J139" s="10"/>
      <c r="K139" s="14"/>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6"/>
    </row>
    <row r="140" spans="2:44" x14ac:dyDescent="0.2">
      <c r="B140" s="15"/>
      <c r="C140" s="10"/>
      <c r="D140" s="10"/>
      <c r="E140" s="10"/>
      <c r="F140" s="10"/>
      <c r="G140" s="10"/>
      <c r="H140" s="10"/>
      <c r="I140" s="10"/>
      <c r="J140" s="10"/>
      <c r="K140" s="14"/>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6"/>
    </row>
    <row r="141" spans="2:44" x14ac:dyDescent="0.2">
      <c r="B141" s="15"/>
      <c r="C141" s="10"/>
      <c r="D141" s="10"/>
      <c r="E141" s="10"/>
      <c r="F141" s="10"/>
      <c r="G141" s="10"/>
      <c r="H141" s="10"/>
      <c r="I141" s="10"/>
      <c r="J141" s="10"/>
      <c r="K141" s="14"/>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6"/>
    </row>
    <row r="142" spans="2:44" x14ac:dyDescent="0.2">
      <c r="B142" s="15"/>
      <c r="C142" s="10"/>
      <c r="D142" s="10"/>
      <c r="E142" s="10"/>
      <c r="F142" s="10"/>
      <c r="G142" s="10"/>
      <c r="H142" s="10"/>
      <c r="I142" s="10"/>
      <c r="J142" s="10"/>
      <c r="K142" s="14"/>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6"/>
    </row>
    <row r="143" spans="2:44" x14ac:dyDescent="0.2">
      <c r="B143" s="15"/>
      <c r="C143" s="10"/>
      <c r="D143" s="10"/>
      <c r="E143" s="10"/>
      <c r="F143" s="10"/>
      <c r="G143" s="10"/>
      <c r="H143" s="10"/>
      <c r="I143" s="10"/>
      <c r="J143" s="10"/>
      <c r="K143" s="14"/>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6"/>
    </row>
    <row r="144" spans="2:44" x14ac:dyDescent="0.2">
      <c r="B144" s="15"/>
      <c r="C144" s="10"/>
      <c r="D144" s="10"/>
      <c r="E144" s="10"/>
      <c r="F144" s="10"/>
      <c r="G144" s="10"/>
      <c r="H144" s="10"/>
      <c r="I144" s="10"/>
      <c r="J144" s="10"/>
      <c r="K144" s="14"/>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6"/>
    </row>
    <row r="145" spans="2:44" x14ac:dyDescent="0.2">
      <c r="B145" s="15"/>
      <c r="C145" s="10"/>
      <c r="D145" s="10"/>
      <c r="E145" s="10"/>
      <c r="F145" s="10"/>
      <c r="G145" s="10"/>
      <c r="H145" s="10"/>
      <c r="I145" s="10"/>
      <c r="J145" s="10"/>
      <c r="K145" s="14"/>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6"/>
    </row>
    <row r="146" spans="2:44" x14ac:dyDescent="0.2">
      <c r="B146" s="15"/>
      <c r="C146" s="10"/>
      <c r="D146" s="10"/>
      <c r="E146" s="10"/>
      <c r="F146" s="10"/>
      <c r="G146" s="10"/>
      <c r="H146" s="10"/>
      <c r="I146" s="10"/>
      <c r="J146" s="10"/>
      <c r="K146" s="14"/>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6"/>
    </row>
    <row r="147" spans="2:44" x14ac:dyDescent="0.2">
      <c r="B147" s="15"/>
      <c r="C147" s="10"/>
      <c r="D147" s="10"/>
      <c r="E147" s="10"/>
      <c r="F147" s="10"/>
      <c r="G147" s="10"/>
      <c r="H147" s="10"/>
      <c r="I147" s="10"/>
      <c r="J147" s="10"/>
      <c r="K147" s="14"/>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6"/>
    </row>
    <row r="148" spans="2:44" x14ac:dyDescent="0.2">
      <c r="B148" s="15"/>
      <c r="C148" s="10"/>
      <c r="D148" s="10"/>
      <c r="E148" s="10"/>
      <c r="F148" s="10"/>
      <c r="G148" s="10"/>
      <c r="H148" s="10"/>
      <c r="I148" s="10"/>
      <c r="J148" s="10"/>
      <c r="K148" s="14"/>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6"/>
    </row>
    <row r="149" spans="2:44" x14ac:dyDescent="0.2">
      <c r="B149" s="15"/>
      <c r="C149" s="10"/>
      <c r="D149" s="10"/>
      <c r="E149" s="10"/>
      <c r="F149" s="10"/>
      <c r="G149" s="10"/>
      <c r="H149" s="10"/>
      <c r="I149" s="10"/>
      <c r="J149" s="10"/>
      <c r="K149" s="14"/>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6"/>
    </row>
    <row r="150" spans="2:44" x14ac:dyDescent="0.2">
      <c r="B150" s="15"/>
      <c r="C150" s="10"/>
      <c r="D150" s="10"/>
      <c r="E150" s="10"/>
      <c r="F150" s="10"/>
      <c r="G150" s="10"/>
      <c r="H150" s="10"/>
      <c r="I150" s="10"/>
      <c r="J150" s="10"/>
      <c r="K150" s="14"/>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6"/>
    </row>
    <row r="151" spans="2:44" x14ac:dyDescent="0.2">
      <c r="B151" s="15"/>
      <c r="C151" s="10"/>
      <c r="D151" s="10"/>
      <c r="E151" s="10"/>
      <c r="F151" s="10"/>
      <c r="G151" s="10"/>
      <c r="H151" s="10"/>
      <c r="I151" s="10"/>
      <c r="J151" s="10"/>
      <c r="K151" s="14"/>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6"/>
    </row>
    <row r="152" spans="2:44" x14ac:dyDescent="0.2">
      <c r="B152" s="15"/>
      <c r="C152" s="10"/>
      <c r="D152" s="10"/>
      <c r="E152" s="10"/>
      <c r="F152" s="10"/>
      <c r="G152" s="10"/>
      <c r="H152" s="10"/>
      <c r="I152" s="10"/>
      <c r="J152" s="10"/>
      <c r="K152" s="14"/>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6"/>
    </row>
    <row r="153" spans="2:44" x14ac:dyDescent="0.2">
      <c r="B153" s="15"/>
      <c r="C153" s="10"/>
      <c r="D153" s="10"/>
      <c r="E153" s="10"/>
      <c r="F153" s="10"/>
      <c r="G153" s="10"/>
      <c r="H153" s="10"/>
      <c r="I153" s="10"/>
      <c r="J153" s="10"/>
      <c r="K153" s="14"/>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6"/>
    </row>
    <row r="154" spans="2:44" x14ac:dyDescent="0.2">
      <c r="B154" s="15"/>
      <c r="C154" s="10"/>
      <c r="D154" s="10"/>
      <c r="E154" s="10"/>
      <c r="F154" s="10"/>
      <c r="G154" s="10"/>
      <c r="H154" s="10"/>
      <c r="I154" s="10"/>
      <c r="J154" s="10"/>
      <c r="K154" s="14"/>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6"/>
    </row>
    <row r="155" spans="2:44" x14ac:dyDescent="0.2">
      <c r="B155" s="15"/>
      <c r="C155" s="10"/>
      <c r="D155" s="10"/>
      <c r="E155" s="10"/>
      <c r="F155" s="10"/>
      <c r="G155" s="10"/>
      <c r="H155" s="10"/>
      <c r="I155" s="10"/>
      <c r="J155" s="10"/>
      <c r="K155" s="14"/>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6"/>
    </row>
    <row r="156" spans="2:44" x14ac:dyDescent="0.2">
      <c r="B156" s="15"/>
      <c r="C156" s="10"/>
      <c r="D156" s="10"/>
      <c r="E156" s="10"/>
      <c r="F156" s="10"/>
      <c r="G156" s="10"/>
      <c r="H156" s="10"/>
      <c r="I156" s="10"/>
      <c r="J156" s="10"/>
      <c r="K156" s="14"/>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6"/>
    </row>
    <row r="157" spans="2:44" x14ac:dyDescent="0.2">
      <c r="B157" s="15"/>
      <c r="C157" s="10"/>
      <c r="D157" s="10"/>
      <c r="E157" s="10"/>
      <c r="F157" s="10"/>
      <c r="G157" s="10"/>
      <c r="H157" s="10"/>
      <c r="I157" s="10"/>
      <c r="J157" s="10"/>
      <c r="K157" s="14"/>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6"/>
    </row>
    <row r="158" spans="2:44" x14ac:dyDescent="0.2">
      <c r="B158" s="15"/>
      <c r="C158" s="10"/>
      <c r="D158" s="10"/>
      <c r="E158" s="10"/>
      <c r="F158" s="10"/>
      <c r="G158" s="10"/>
      <c r="H158" s="10"/>
      <c r="I158" s="10"/>
      <c r="J158" s="10"/>
      <c r="K158" s="14"/>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6"/>
    </row>
    <row r="159" spans="2:44" x14ac:dyDescent="0.2">
      <c r="B159" s="15"/>
      <c r="C159" s="10"/>
      <c r="D159" s="10"/>
      <c r="E159" s="10"/>
      <c r="F159" s="10"/>
      <c r="G159" s="10"/>
      <c r="H159" s="10"/>
      <c r="I159" s="10"/>
      <c r="J159" s="10"/>
      <c r="K159" s="14"/>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6"/>
    </row>
    <row r="160" spans="2:44" x14ac:dyDescent="0.2">
      <c r="B160" s="15"/>
      <c r="C160" s="10"/>
      <c r="D160" s="10"/>
      <c r="E160" s="10"/>
      <c r="F160" s="10"/>
      <c r="G160" s="10"/>
      <c r="H160" s="10"/>
      <c r="I160" s="10"/>
      <c r="J160" s="10"/>
      <c r="K160" s="14"/>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6"/>
    </row>
    <row r="161" spans="2:44" x14ac:dyDescent="0.2">
      <c r="B161" s="15"/>
      <c r="C161" s="10"/>
      <c r="D161" s="10"/>
      <c r="E161" s="10"/>
      <c r="F161" s="10"/>
      <c r="G161" s="10"/>
      <c r="H161" s="10"/>
      <c r="I161" s="10"/>
      <c r="J161" s="10"/>
      <c r="K161" s="14"/>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6"/>
    </row>
    <row r="162" spans="2:44" x14ac:dyDescent="0.2">
      <c r="B162" s="15"/>
      <c r="C162" s="10"/>
      <c r="D162" s="10"/>
      <c r="E162" s="10"/>
      <c r="F162" s="10"/>
      <c r="G162" s="10"/>
      <c r="H162" s="10"/>
      <c r="I162" s="10"/>
      <c r="J162" s="10"/>
      <c r="K162" s="14"/>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6"/>
    </row>
    <row r="163" spans="2:44" x14ac:dyDescent="0.2">
      <c r="B163" s="15"/>
      <c r="C163" s="10"/>
      <c r="D163" s="10"/>
      <c r="E163" s="10"/>
      <c r="F163" s="10"/>
      <c r="G163" s="10"/>
      <c r="H163" s="10"/>
      <c r="I163" s="10"/>
      <c r="J163" s="10"/>
      <c r="K163" s="14"/>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6"/>
    </row>
    <row r="164" spans="2:44" x14ac:dyDescent="0.2">
      <c r="B164" s="15"/>
      <c r="C164" s="10"/>
      <c r="D164" s="10"/>
      <c r="E164" s="10"/>
      <c r="F164" s="10"/>
      <c r="G164" s="10"/>
      <c r="H164" s="10"/>
      <c r="I164" s="10"/>
      <c r="J164" s="10"/>
      <c r="K164" s="14"/>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6"/>
    </row>
    <row r="165" spans="2:44" x14ac:dyDescent="0.2">
      <c r="B165" s="15"/>
      <c r="C165" s="10"/>
      <c r="D165" s="10"/>
      <c r="E165" s="10"/>
      <c r="F165" s="10"/>
      <c r="G165" s="10"/>
      <c r="H165" s="10"/>
      <c r="I165" s="10"/>
      <c r="J165" s="10"/>
      <c r="K165" s="14"/>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6"/>
    </row>
    <row r="166" spans="2:44" x14ac:dyDescent="0.2">
      <c r="B166" s="15"/>
      <c r="C166" s="10"/>
      <c r="D166" s="10"/>
      <c r="E166" s="10"/>
      <c r="F166" s="10"/>
      <c r="G166" s="10"/>
      <c r="H166" s="10"/>
      <c r="I166" s="10"/>
      <c r="J166" s="10"/>
      <c r="K166" s="14"/>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6"/>
    </row>
    <row r="167" spans="2:44" x14ac:dyDescent="0.2">
      <c r="B167" s="15"/>
      <c r="C167" s="10"/>
      <c r="D167" s="10"/>
      <c r="E167" s="10"/>
      <c r="F167" s="10"/>
      <c r="G167" s="10"/>
      <c r="H167" s="10"/>
      <c r="I167" s="10"/>
      <c r="J167" s="10"/>
      <c r="K167" s="14"/>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6"/>
    </row>
    <row r="168" spans="2:44" x14ac:dyDescent="0.2">
      <c r="B168" s="15"/>
      <c r="C168" s="10"/>
      <c r="D168" s="10"/>
      <c r="E168" s="10"/>
      <c r="F168" s="10"/>
      <c r="G168" s="10"/>
      <c r="H168" s="10"/>
      <c r="I168" s="10"/>
      <c r="J168" s="10"/>
      <c r="K168" s="14"/>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6"/>
    </row>
    <row r="169" spans="2:44" x14ac:dyDescent="0.2">
      <c r="B169" s="15"/>
      <c r="C169" s="10"/>
      <c r="D169" s="10"/>
      <c r="E169" s="10"/>
      <c r="F169" s="10"/>
      <c r="G169" s="10"/>
      <c r="H169" s="10"/>
      <c r="I169" s="10"/>
      <c r="J169" s="10"/>
      <c r="K169" s="14"/>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6"/>
    </row>
    <row r="170" spans="2:44" x14ac:dyDescent="0.2">
      <c r="B170" s="15"/>
      <c r="C170" s="10"/>
      <c r="D170" s="10"/>
      <c r="E170" s="10"/>
      <c r="F170" s="10"/>
      <c r="G170" s="10"/>
      <c r="H170" s="10"/>
      <c r="I170" s="10"/>
      <c r="J170" s="10"/>
      <c r="K170" s="14"/>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6"/>
    </row>
    <row r="171" spans="2:44" x14ac:dyDescent="0.2">
      <c r="B171" s="15"/>
      <c r="C171" s="10"/>
      <c r="D171" s="10"/>
      <c r="E171" s="10"/>
      <c r="F171" s="10"/>
      <c r="G171" s="10"/>
      <c r="H171" s="10"/>
      <c r="I171" s="10"/>
      <c r="J171" s="10"/>
      <c r="K171" s="14"/>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6"/>
    </row>
    <row r="172" spans="2:44" x14ac:dyDescent="0.2">
      <c r="B172" s="15"/>
      <c r="C172" s="10"/>
      <c r="D172" s="10"/>
      <c r="E172" s="10"/>
      <c r="F172" s="10"/>
      <c r="G172" s="10"/>
      <c r="H172" s="10"/>
      <c r="I172" s="10"/>
      <c r="J172" s="10"/>
      <c r="K172" s="14"/>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6"/>
    </row>
    <row r="173" spans="2:44" x14ac:dyDescent="0.2">
      <c r="B173" s="15"/>
      <c r="C173" s="10"/>
      <c r="D173" s="10"/>
      <c r="E173" s="10"/>
      <c r="F173" s="10"/>
      <c r="G173" s="10"/>
      <c r="H173" s="10"/>
      <c r="I173" s="10"/>
      <c r="J173" s="10"/>
      <c r="K173" s="14"/>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6"/>
    </row>
    <row r="174" spans="2:44" x14ac:dyDescent="0.2">
      <c r="B174" s="15"/>
      <c r="C174" s="10"/>
      <c r="D174" s="10"/>
      <c r="E174" s="10"/>
      <c r="F174" s="10"/>
      <c r="G174" s="10"/>
      <c r="H174" s="10"/>
      <c r="I174" s="10"/>
      <c r="J174" s="10"/>
      <c r="K174" s="14"/>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6"/>
    </row>
    <row r="175" spans="2:44" x14ac:dyDescent="0.2">
      <c r="B175" s="25"/>
      <c r="C175" s="22"/>
      <c r="D175" s="22"/>
      <c r="E175" s="22"/>
      <c r="F175" s="22"/>
      <c r="G175" s="22"/>
      <c r="H175" s="22"/>
      <c r="I175" s="22"/>
      <c r="J175" s="22"/>
      <c r="K175" s="24"/>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17"/>
    </row>
  </sheetData>
  <sheetProtection algorithmName="SHA-512" hashValue="J1JZRlFz7jmKoAn6Tz1a1H/l2l0DcO3TsX+Oo3TLTRJ3PK10OSld17fQiQTBGXypgaZMWmJPJq6MZfxImDB0JA==" saltValue="WXWv1XSTg2VfP+qDghibhw=="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0600-000000000000}"/>
  </dataValidations>
  <pageMargins left="0.5" right="0.25" top="0.25" bottom="0.25" header="0.5" footer="0.5"/>
  <pageSetup scale="7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'PP07'!V5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'PP07'!G6</f>
        <v>0</v>
      </c>
      <c r="H6" s="558"/>
      <c r="I6" s="559"/>
      <c r="J6" s="458" t="s">
        <v>24</v>
      </c>
      <c r="K6" s="460"/>
      <c r="L6" s="34">
        <v>8</v>
      </c>
      <c r="M6" s="13" t="s">
        <v>1</v>
      </c>
      <c r="N6" s="169">
        <f>D14</f>
        <v>45767</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'PP07'!V14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45767</v>
      </c>
      <c r="H12" s="433"/>
      <c r="I12" s="433"/>
      <c r="J12" s="433"/>
      <c r="K12" s="94"/>
      <c r="L12" s="542" t="s">
        <v>17</v>
      </c>
      <c r="M12" s="437"/>
      <c r="N12" s="437"/>
      <c r="O12" s="437"/>
      <c r="P12" s="408">
        <f>L14</f>
        <v>45774</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'PP07'!R14+1</f>
        <v>45767</v>
      </c>
      <c r="E14" s="105">
        <f t="shared" ref="E14:J14" si="0">D14+1</f>
        <v>45768</v>
      </c>
      <c r="F14" s="105">
        <f t="shared" si="0"/>
        <v>45769</v>
      </c>
      <c r="G14" s="105">
        <f t="shared" si="0"/>
        <v>45770</v>
      </c>
      <c r="H14" s="105">
        <f t="shared" si="0"/>
        <v>45771</v>
      </c>
      <c r="I14" s="105">
        <f t="shared" si="0"/>
        <v>45772</v>
      </c>
      <c r="J14" s="106">
        <f t="shared" si="0"/>
        <v>45773</v>
      </c>
      <c r="K14" s="107"/>
      <c r="L14" s="108">
        <f>J14+1</f>
        <v>45774</v>
      </c>
      <c r="M14" s="108">
        <f t="shared" ref="M14:R14" si="1">L14+1</f>
        <v>45775</v>
      </c>
      <c r="N14" s="108">
        <f t="shared" si="1"/>
        <v>45776</v>
      </c>
      <c r="O14" s="108">
        <f t="shared" si="1"/>
        <v>45777</v>
      </c>
      <c r="P14" s="108">
        <f t="shared" si="1"/>
        <v>45778</v>
      </c>
      <c r="Q14" s="108">
        <f t="shared" si="1"/>
        <v>45779</v>
      </c>
      <c r="R14" s="108">
        <f t="shared" si="1"/>
        <v>45780</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'PP07'!D15</f>
        <v>0</v>
      </c>
      <c r="E15" s="77">
        <f>'PP07'!E15</f>
        <v>0</v>
      </c>
      <c r="F15" s="77">
        <f>'PP07'!F15</f>
        <v>0</v>
      </c>
      <c r="G15" s="77">
        <f>'PP07'!G15</f>
        <v>0</v>
      </c>
      <c r="H15" s="77">
        <f>'PP07'!H15</f>
        <v>0</v>
      </c>
      <c r="I15" s="77">
        <f>'PP07'!I15</f>
        <v>0</v>
      </c>
      <c r="J15" s="77">
        <f>'PP07'!J15</f>
        <v>0</v>
      </c>
      <c r="K15" s="122"/>
      <c r="L15" s="80">
        <f>'PP07'!L15</f>
        <v>0</v>
      </c>
      <c r="M15" s="80">
        <f>'PP07'!M15</f>
        <v>0</v>
      </c>
      <c r="N15" s="80">
        <f>'PP07'!N15</f>
        <v>0</v>
      </c>
      <c r="O15" s="80">
        <f>'PP07'!O15</f>
        <v>0</v>
      </c>
      <c r="P15" s="80">
        <f>'PP07'!P15</f>
        <v>0</v>
      </c>
      <c r="Q15" s="80">
        <f>'PP07'!Q15</f>
        <v>0</v>
      </c>
      <c r="R15" s="80">
        <f>'PP07'!R15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'PP07'!D16</f>
        <v>0</v>
      </c>
      <c r="E16" s="77">
        <f>'PP07'!E16</f>
        <v>0</v>
      </c>
      <c r="F16" s="77">
        <f>'PP07'!F16</f>
        <v>0</v>
      </c>
      <c r="G16" s="77">
        <f>'PP07'!G16</f>
        <v>0</v>
      </c>
      <c r="H16" s="77">
        <f>'PP07'!H16</f>
        <v>0</v>
      </c>
      <c r="I16" s="77">
        <f>'PP07'!I16</f>
        <v>0</v>
      </c>
      <c r="J16" s="77">
        <f>'PP07'!J16</f>
        <v>0</v>
      </c>
      <c r="K16" s="107"/>
      <c r="L16" s="80">
        <f>'PP07'!L16</f>
        <v>0</v>
      </c>
      <c r="M16" s="80">
        <f>'PP07'!M16</f>
        <v>0</v>
      </c>
      <c r="N16" s="80">
        <f>'PP07'!N16</f>
        <v>0</v>
      </c>
      <c r="O16" s="80">
        <f>'PP07'!O16</f>
        <v>0</v>
      </c>
      <c r="P16" s="80">
        <f>'PP07'!P16</f>
        <v>0</v>
      </c>
      <c r="Q16" s="80">
        <f>'PP07'!Q16</f>
        <v>0</v>
      </c>
      <c r="R16" s="80">
        <f>'PP07'!R16</f>
        <v>0</v>
      </c>
      <c r="S16" s="109"/>
      <c r="T16" s="111" t="s">
        <v>28</v>
      </c>
      <c r="U16" s="529"/>
      <c r="V16" s="170">
        <f>'PP07'!V18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'PP07'!D17</f>
        <v>0</v>
      </c>
      <c r="E17" s="77">
        <f>'PP07'!E17</f>
        <v>0</v>
      </c>
      <c r="F17" s="77">
        <f>'PP07'!F17</f>
        <v>0</v>
      </c>
      <c r="G17" s="77">
        <f>'PP07'!G17</f>
        <v>0</v>
      </c>
      <c r="H17" s="77">
        <f>'PP07'!H17</f>
        <v>0</v>
      </c>
      <c r="I17" s="77">
        <f>'PP07'!I17</f>
        <v>0</v>
      </c>
      <c r="J17" s="77">
        <f>'PP07'!J17</f>
        <v>0</v>
      </c>
      <c r="K17" s="107" t="s">
        <v>16</v>
      </c>
      <c r="L17" s="80">
        <f>'PP07'!L17</f>
        <v>0</v>
      </c>
      <c r="M17" s="80">
        <f>'PP07'!M17</f>
        <v>0</v>
      </c>
      <c r="N17" s="80">
        <f>'PP07'!N17</f>
        <v>0</v>
      </c>
      <c r="O17" s="80">
        <f>'PP07'!O17</f>
        <v>0</v>
      </c>
      <c r="P17" s="80">
        <f>'PP07'!P17</f>
        <v>0</v>
      </c>
      <c r="Q17" s="80">
        <f>'PP07'!Q17</f>
        <v>0</v>
      </c>
      <c r="R17" s="80">
        <f>'PP07'!R17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'PP07'!D18</f>
        <v>0</v>
      </c>
      <c r="E18" s="78">
        <f>'PP07'!E18</f>
        <v>0</v>
      </c>
      <c r="F18" s="78">
        <f>'PP07'!F18</f>
        <v>0</v>
      </c>
      <c r="G18" s="78">
        <f>'PP07'!G18</f>
        <v>0</v>
      </c>
      <c r="H18" s="78">
        <f>'PP07'!H18</f>
        <v>0</v>
      </c>
      <c r="I18" s="78">
        <f>'PP07'!I18</f>
        <v>0</v>
      </c>
      <c r="J18" s="78">
        <f>'PP07'!J18</f>
        <v>0</v>
      </c>
      <c r="K18" s="107"/>
      <c r="L18" s="81">
        <f>'PP07'!L18</f>
        <v>0</v>
      </c>
      <c r="M18" s="81">
        <f>'PP07'!M18</f>
        <v>0</v>
      </c>
      <c r="N18" s="81">
        <f>'PP07'!N18</f>
        <v>0</v>
      </c>
      <c r="O18" s="81">
        <f>'PP07'!O18</f>
        <v>0</v>
      </c>
      <c r="P18" s="81">
        <f>'PP07'!P18</f>
        <v>0</v>
      </c>
      <c r="Q18" s="81">
        <f>'PP07'!Q18</f>
        <v>0</v>
      </c>
      <c r="R18" s="81">
        <f>'PP07'!R18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'PP07'!D19</f>
        <v>0</v>
      </c>
      <c r="E19" s="79">
        <f>'PP07'!E19</f>
        <v>0</v>
      </c>
      <c r="F19" s="79">
        <f>'PP07'!F19</f>
        <v>0</v>
      </c>
      <c r="G19" s="79">
        <f>'PP07'!G19</f>
        <v>0</v>
      </c>
      <c r="H19" s="79">
        <f>'PP07'!H19</f>
        <v>0</v>
      </c>
      <c r="I19" s="79">
        <f>'PP07'!I19</f>
        <v>0</v>
      </c>
      <c r="J19" s="79">
        <f>'PP07'!J19</f>
        <v>0</v>
      </c>
      <c r="K19" s="107" t="s">
        <v>30</v>
      </c>
      <c r="L19" s="82">
        <f>'PP07'!L19</f>
        <v>0</v>
      </c>
      <c r="M19" s="79">
        <f>'PP07'!M19</f>
        <v>0</v>
      </c>
      <c r="N19" s="79">
        <f>'PP07'!N19</f>
        <v>0</v>
      </c>
      <c r="O19" s="79">
        <f>'PP07'!O19</f>
        <v>0</v>
      </c>
      <c r="P19" s="79">
        <f>'PP07'!P19</f>
        <v>0</v>
      </c>
      <c r="Q19" s="79">
        <f>'PP07'!Q19</f>
        <v>0</v>
      </c>
      <c r="R19" s="79">
        <f>'PP07'!R19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'PP07'!V27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'PP07'!V31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45767</v>
      </c>
      <c r="H35" s="433"/>
      <c r="I35" s="433"/>
      <c r="J35" s="433"/>
      <c r="K35" s="94"/>
      <c r="L35" s="437" t="s">
        <v>17</v>
      </c>
      <c r="M35" s="437"/>
      <c r="N35" s="437"/>
      <c r="O35" s="437"/>
      <c r="P35" s="408">
        <f>L37</f>
        <v>45774</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45767</v>
      </c>
      <c r="E37" s="104">
        <f t="shared" si="9"/>
        <v>45768</v>
      </c>
      <c r="F37" s="105">
        <f t="shared" si="9"/>
        <v>45769</v>
      </c>
      <c r="G37" s="105">
        <f t="shared" si="9"/>
        <v>45770</v>
      </c>
      <c r="H37" s="105">
        <f t="shared" si="9"/>
        <v>45771</v>
      </c>
      <c r="I37" s="105">
        <f t="shared" si="9"/>
        <v>45772</v>
      </c>
      <c r="J37" s="106">
        <f t="shared" si="9"/>
        <v>45773</v>
      </c>
      <c r="K37" s="137"/>
      <c r="L37" s="138">
        <f>L14</f>
        <v>45774</v>
      </c>
      <c r="M37" s="139">
        <f t="shared" ref="M37:R37" si="10">M14</f>
        <v>45775</v>
      </c>
      <c r="N37" s="139">
        <f t="shared" si="10"/>
        <v>45776</v>
      </c>
      <c r="O37" s="139">
        <f t="shared" si="10"/>
        <v>45777</v>
      </c>
      <c r="P37" s="139">
        <f t="shared" si="10"/>
        <v>45778</v>
      </c>
      <c r="Q37" s="139">
        <f t="shared" si="10"/>
        <v>45779</v>
      </c>
      <c r="R37" s="140">
        <f t="shared" si="10"/>
        <v>45780</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'PP07'!V44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'PP07'!V45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'PP07'!V46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'PP07'!V47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'PP07'!V48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'PP07'!V49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'PP07'!V50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'PP07'!V51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'PP07'!V55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'PP07'!V56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'PP07'!V57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iasehJaNyjKcy1MqBNPUUGuUmQd6eg1PpecYglIgDGyeEKbmDIVDzgMCtogMxma5Xz8XiFmUgjkgHl2H/hBL1Q==" saltValue="sJTPcxIMzkN/OFACYoomPg=="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0700-000000000000}"/>
  </dataValidations>
  <pageMargins left="0.5" right="0.25" top="0.25" bottom="0.25" header="0.5" footer="0.5"/>
  <pageSetup scale="7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'PP08'!V5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'PP08'!G6</f>
        <v>0</v>
      </c>
      <c r="H6" s="558"/>
      <c r="I6" s="559"/>
      <c r="J6" s="458" t="s">
        <v>24</v>
      </c>
      <c r="K6" s="460"/>
      <c r="L6" s="34">
        <v>9</v>
      </c>
      <c r="M6" s="13" t="s">
        <v>1</v>
      </c>
      <c r="N6" s="169">
        <f>D14</f>
        <v>45781</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'PP08'!V14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45781</v>
      </c>
      <c r="H12" s="433"/>
      <c r="I12" s="433"/>
      <c r="J12" s="433"/>
      <c r="K12" s="94"/>
      <c r="L12" s="542" t="s">
        <v>17</v>
      </c>
      <c r="M12" s="437"/>
      <c r="N12" s="437"/>
      <c r="O12" s="437"/>
      <c r="P12" s="408">
        <f>L14</f>
        <v>45788</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'PP08'!R14+1</f>
        <v>45781</v>
      </c>
      <c r="E14" s="105">
        <f t="shared" ref="E14:J14" si="0">D14+1</f>
        <v>45782</v>
      </c>
      <c r="F14" s="105">
        <f t="shared" si="0"/>
        <v>45783</v>
      </c>
      <c r="G14" s="105">
        <f t="shared" si="0"/>
        <v>45784</v>
      </c>
      <c r="H14" s="105">
        <f t="shared" si="0"/>
        <v>45785</v>
      </c>
      <c r="I14" s="105">
        <f t="shared" si="0"/>
        <v>45786</v>
      </c>
      <c r="J14" s="106">
        <f t="shared" si="0"/>
        <v>45787</v>
      </c>
      <c r="K14" s="107"/>
      <c r="L14" s="108">
        <f>J14+1</f>
        <v>45788</v>
      </c>
      <c r="M14" s="108">
        <f t="shared" ref="M14:R14" si="1">L14+1</f>
        <v>45789</v>
      </c>
      <c r="N14" s="108">
        <f t="shared" si="1"/>
        <v>45790</v>
      </c>
      <c r="O14" s="108">
        <f t="shared" si="1"/>
        <v>45791</v>
      </c>
      <c r="P14" s="108">
        <f t="shared" si="1"/>
        <v>45792</v>
      </c>
      <c r="Q14" s="108">
        <f t="shared" si="1"/>
        <v>45793</v>
      </c>
      <c r="R14" s="108">
        <f t="shared" si="1"/>
        <v>45794</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'PP08'!D15</f>
        <v>0</v>
      </c>
      <c r="E15" s="77">
        <f>'PP08'!E15</f>
        <v>0</v>
      </c>
      <c r="F15" s="77">
        <f>'PP08'!F15</f>
        <v>0</v>
      </c>
      <c r="G15" s="77">
        <f>'PP08'!G15</f>
        <v>0</v>
      </c>
      <c r="H15" s="77">
        <f>'PP08'!H15</f>
        <v>0</v>
      </c>
      <c r="I15" s="77">
        <f>'PP08'!I15</f>
        <v>0</v>
      </c>
      <c r="J15" s="77">
        <f>'PP08'!J15</f>
        <v>0</v>
      </c>
      <c r="K15" s="122"/>
      <c r="L15" s="80">
        <f>'PP08'!L15</f>
        <v>0</v>
      </c>
      <c r="M15" s="80">
        <f>'PP08'!M15</f>
        <v>0</v>
      </c>
      <c r="N15" s="80">
        <f>'PP08'!N15</f>
        <v>0</v>
      </c>
      <c r="O15" s="80">
        <f>'PP08'!O15</f>
        <v>0</v>
      </c>
      <c r="P15" s="80">
        <f>'PP08'!P15</f>
        <v>0</v>
      </c>
      <c r="Q15" s="80">
        <f>'PP08'!Q15</f>
        <v>0</v>
      </c>
      <c r="R15" s="80">
        <f>'PP08'!R15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'PP08'!D16</f>
        <v>0</v>
      </c>
      <c r="E16" s="77">
        <f>'PP08'!E16</f>
        <v>0</v>
      </c>
      <c r="F16" s="77">
        <f>'PP08'!F16</f>
        <v>0</v>
      </c>
      <c r="G16" s="77">
        <f>'PP08'!G16</f>
        <v>0</v>
      </c>
      <c r="H16" s="77">
        <f>'PP08'!H16</f>
        <v>0</v>
      </c>
      <c r="I16" s="77">
        <f>'PP08'!I16</f>
        <v>0</v>
      </c>
      <c r="J16" s="77">
        <f>'PP08'!J16</f>
        <v>0</v>
      </c>
      <c r="K16" s="107"/>
      <c r="L16" s="80">
        <f>'PP08'!L16</f>
        <v>0</v>
      </c>
      <c r="M16" s="80">
        <f>'PP08'!M16</f>
        <v>0</v>
      </c>
      <c r="N16" s="80">
        <f>'PP08'!N16</f>
        <v>0</v>
      </c>
      <c r="O16" s="80">
        <f>'PP08'!O16</f>
        <v>0</v>
      </c>
      <c r="P16" s="80">
        <f>'PP08'!P16</f>
        <v>0</v>
      </c>
      <c r="Q16" s="80">
        <f>'PP08'!Q16</f>
        <v>0</v>
      </c>
      <c r="R16" s="80">
        <f>'PP08'!R16</f>
        <v>0</v>
      </c>
      <c r="S16" s="109"/>
      <c r="T16" s="111" t="s">
        <v>28</v>
      </c>
      <c r="U16" s="529"/>
      <c r="V16" s="170">
        <f>'PP08'!V18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'PP08'!D17</f>
        <v>0</v>
      </c>
      <c r="E17" s="77">
        <f>'PP08'!E17</f>
        <v>0</v>
      </c>
      <c r="F17" s="77">
        <f>'PP08'!F17</f>
        <v>0</v>
      </c>
      <c r="G17" s="77">
        <f>'PP08'!G17</f>
        <v>0</v>
      </c>
      <c r="H17" s="77">
        <f>'PP08'!H17</f>
        <v>0</v>
      </c>
      <c r="I17" s="77">
        <f>'PP08'!I17</f>
        <v>0</v>
      </c>
      <c r="J17" s="77">
        <f>'PP08'!J17</f>
        <v>0</v>
      </c>
      <c r="K17" s="107" t="s">
        <v>16</v>
      </c>
      <c r="L17" s="80">
        <f>'PP08'!L17</f>
        <v>0</v>
      </c>
      <c r="M17" s="80">
        <f>'PP08'!M17</f>
        <v>0</v>
      </c>
      <c r="N17" s="80">
        <f>'PP08'!N17</f>
        <v>0</v>
      </c>
      <c r="O17" s="80">
        <f>'PP08'!O17</f>
        <v>0</v>
      </c>
      <c r="P17" s="80">
        <f>'PP08'!P17</f>
        <v>0</v>
      </c>
      <c r="Q17" s="80">
        <f>'PP08'!Q17</f>
        <v>0</v>
      </c>
      <c r="R17" s="80">
        <f>'PP08'!R17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'PP08'!D18</f>
        <v>0</v>
      </c>
      <c r="E18" s="78">
        <f>'PP08'!E18</f>
        <v>0</v>
      </c>
      <c r="F18" s="78">
        <f>'PP08'!F18</f>
        <v>0</v>
      </c>
      <c r="G18" s="78">
        <f>'PP08'!G18</f>
        <v>0</v>
      </c>
      <c r="H18" s="78">
        <f>'PP08'!H18</f>
        <v>0</v>
      </c>
      <c r="I18" s="78">
        <f>'PP08'!I18</f>
        <v>0</v>
      </c>
      <c r="J18" s="78">
        <f>'PP08'!J18</f>
        <v>0</v>
      </c>
      <c r="K18" s="107"/>
      <c r="L18" s="81">
        <f>'PP08'!L18</f>
        <v>0</v>
      </c>
      <c r="M18" s="81">
        <f>'PP08'!M18</f>
        <v>0</v>
      </c>
      <c r="N18" s="81">
        <f>'PP08'!N18</f>
        <v>0</v>
      </c>
      <c r="O18" s="81">
        <f>'PP08'!O18</f>
        <v>0</v>
      </c>
      <c r="P18" s="81">
        <f>'PP08'!P18</f>
        <v>0</v>
      </c>
      <c r="Q18" s="81">
        <f>'PP08'!Q18</f>
        <v>0</v>
      </c>
      <c r="R18" s="81">
        <f>'PP08'!R18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'PP08'!D19</f>
        <v>0</v>
      </c>
      <c r="E19" s="79">
        <f>'PP08'!E19</f>
        <v>0</v>
      </c>
      <c r="F19" s="79">
        <f>'PP08'!F19</f>
        <v>0</v>
      </c>
      <c r="G19" s="79">
        <f>'PP08'!G19</f>
        <v>0</v>
      </c>
      <c r="H19" s="79">
        <f>'PP08'!H19</f>
        <v>0</v>
      </c>
      <c r="I19" s="79">
        <f>'PP08'!I19</f>
        <v>0</v>
      </c>
      <c r="J19" s="79">
        <f>'PP08'!J19</f>
        <v>0</v>
      </c>
      <c r="K19" s="107" t="s">
        <v>30</v>
      </c>
      <c r="L19" s="82">
        <f>'PP08'!L19</f>
        <v>0</v>
      </c>
      <c r="M19" s="79">
        <f>'PP08'!M19</f>
        <v>0</v>
      </c>
      <c r="N19" s="79">
        <f>'PP08'!N19</f>
        <v>0</v>
      </c>
      <c r="O19" s="79">
        <f>'PP08'!O19</f>
        <v>0</v>
      </c>
      <c r="P19" s="79">
        <f>'PP08'!P19</f>
        <v>0</v>
      </c>
      <c r="Q19" s="79">
        <f>'PP08'!Q19</f>
        <v>0</v>
      </c>
      <c r="R19" s="79">
        <f>'PP08'!R19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'PP08'!V27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'PP08'!V31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45781</v>
      </c>
      <c r="H35" s="433"/>
      <c r="I35" s="433"/>
      <c r="J35" s="433"/>
      <c r="K35" s="94"/>
      <c r="L35" s="437" t="s">
        <v>17</v>
      </c>
      <c r="M35" s="437"/>
      <c r="N35" s="437"/>
      <c r="O35" s="437"/>
      <c r="P35" s="408">
        <f>L37</f>
        <v>45788</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45781</v>
      </c>
      <c r="E37" s="104">
        <f t="shared" si="9"/>
        <v>45782</v>
      </c>
      <c r="F37" s="105">
        <f t="shared" si="9"/>
        <v>45783</v>
      </c>
      <c r="G37" s="105">
        <f t="shared" si="9"/>
        <v>45784</v>
      </c>
      <c r="H37" s="105">
        <f t="shared" si="9"/>
        <v>45785</v>
      </c>
      <c r="I37" s="105">
        <f t="shared" si="9"/>
        <v>45786</v>
      </c>
      <c r="J37" s="106">
        <f t="shared" si="9"/>
        <v>45787</v>
      </c>
      <c r="K37" s="137"/>
      <c r="L37" s="138">
        <f>L14</f>
        <v>45788</v>
      </c>
      <c r="M37" s="139">
        <f t="shared" ref="M37:R37" si="10">M14</f>
        <v>45789</v>
      </c>
      <c r="N37" s="139">
        <f t="shared" si="10"/>
        <v>45790</v>
      </c>
      <c r="O37" s="139">
        <f t="shared" si="10"/>
        <v>45791</v>
      </c>
      <c r="P37" s="139">
        <f t="shared" si="10"/>
        <v>45792</v>
      </c>
      <c r="Q37" s="139">
        <f t="shared" si="10"/>
        <v>45793</v>
      </c>
      <c r="R37" s="140">
        <f t="shared" si="10"/>
        <v>45794</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'PP08'!V44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'PP08'!V45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'PP08'!V46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'PP08'!V47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'PP08'!V48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'PP08'!V49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'PP08'!V50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'PP08'!V51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'PP08'!V55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'PP08'!V56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'PP08'!V57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f/LaZdPWk00pTunkjwSOdMi64EYoYYbtISaMAORsA0mBTL1aB6A2k4wwVxBasSow84wGvT//twNeHnIcpcznXw==" saltValue="AdgQrryoHifm2wcM+uKN9Q=="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0800-000000000000}"/>
  </dataValidations>
  <pageMargins left="0.5" right="0.25" top="0.25" bottom="0.25" header="0.5" footer="0.5"/>
  <pageSetup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'PP09'!V5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'PP09'!G6</f>
        <v>0</v>
      </c>
      <c r="H6" s="558"/>
      <c r="I6" s="559"/>
      <c r="J6" s="458" t="s">
        <v>24</v>
      </c>
      <c r="K6" s="460"/>
      <c r="L6" s="34">
        <v>10</v>
      </c>
      <c r="M6" s="13" t="s">
        <v>1</v>
      </c>
      <c r="N6" s="169">
        <f>D14</f>
        <v>45795</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'PP09'!V14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45795</v>
      </c>
      <c r="H12" s="433"/>
      <c r="I12" s="433"/>
      <c r="J12" s="433"/>
      <c r="K12" s="94"/>
      <c r="L12" s="542" t="s">
        <v>17</v>
      </c>
      <c r="M12" s="437"/>
      <c r="N12" s="437"/>
      <c r="O12" s="437"/>
      <c r="P12" s="408">
        <f>L14</f>
        <v>45802</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'PP09'!R14+1</f>
        <v>45795</v>
      </c>
      <c r="E14" s="105">
        <f t="shared" ref="E14:J14" si="0">D14+1</f>
        <v>45796</v>
      </c>
      <c r="F14" s="105">
        <f t="shared" si="0"/>
        <v>45797</v>
      </c>
      <c r="G14" s="105">
        <f t="shared" si="0"/>
        <v>45798</v>
      </c>
      <c r="H14" s="105">
        <f t="shared" si="0"/>
        <v>45799</v>
      </c>
      <c r="I14" s="105">
        <f t="shared" si="0"/>
        <v>45800</v>
      </c>
      <c r="J14" s="106">
        <f t="shared" si="0"/>
        <v>45801</v>
      </c>
      <c r="K14" s="107"/>
      <c r="L14" s="108">
        <f>J14+1</f>
        <v>45802</v>
      </c>
      <c r="M14" s="108">
        <f t="shared" ref="M14:R14" si="1">L14+1</f>
        <v>45803</v>
      </c>
      <c r="N14" s="108">
        <f t="shared" si="1"/>
        <v>45804</v>
      </c>
      <c r="O14" s="108">
        <f t="shared" si="1"/>
        <v>45805</v>
      </c>
      <c r="P14" s="108">
        <f t="shared" si="1"/>
        <v>45806</v>
      </c>
      <c r="Q14" s="108">
        <f t="shared" si="1"/>
        <v>45807</v>
      </c>
      <c r="R14" s="108">
        <f t="shared" si="1"/>
        <v>45808</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'PP09'!D15</f>
        <v>0</v>
      </c>
      <c r="E15" s="77">
        <f>'PP09'!E15</f>
        <v>0</v>
      </c>
      <c r="F15" s="77">
        <f>'PP09'!F15</f>
        <v>0</v>
      </c>
      <c r="G15" s="77">
        <f>'PP09'!G15</f>
        <v>0</v>
      </c>
      <c r="H15" s="77">
        <f>'PP09'!H15</f>
        <v>0</v>
      </c>
      <c r="I15" s="77">
        <f>'PP09'!I15</f>
        <v>0</v>
      </c>
      <c r="J15" s="77">
        <f>'PP09'!J15</f>
        <v>0</v>
      </c>
      <c r="K15" s="122"/>
      <c r="L15" s="80">
        <f>'PP09'!L15</f>
        <v>0</v>
      </c>
      <c r="M15" s="80">
        <f>'PP09'!M15</f>
        <v>0</v>
      </c>
      <c r="N15" s="80">
        <f>'PP09'!N15</f>
        <v>0</v>
      </c>
      <c r="O15" s="80">
        <f>'PP09'!O15</f>
        <v>0</v>
      </c>
      <c r="P15" s="80">
        <f>'PP09'!P15</f>
        <v>0</v>
      </c>
      <c r="Q15" s="80">
        <f>'PP09'!Q15</f>
        <v>0</v>
      </c>
      <c r="R15" s="80">
        <f>'PP09'!R15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'PP09'!D16</f>
        <v>0</v>
      </c>
      <c r="E16" s="77">
        <f>'PP09'!E16</f>
        <v>0</v>
      </c>
      <c r="F16" s="77">
        <f>'PP09'!F16</f>
        <v>0</v>
      </c>
      <c r="G16" s="77">
        <f>'PP09'!G16</f>
        <v>0</v>
      </c>
      <c r="H16" s="77">
        <f>'PP09'!H16</f>
        <v>0</v>
      </c>
      <c r="I16" s="77">
        <f>'PP09'!I16</f>
        <v>0</v>
      </c>
      <c r="J16" s="77">
        <f>'PP09'!J16</f>
        <v>0</v>
      </c>
      <c r="K16" s="107"/>
      <c r="L16" s="80">
        <f>'PP09'!L16</f>
        <v>0</v>
      </c>
      <c r="M16" s="80">
        <f>'PP09'!M16</f>
        <v>0</v>
      </c>
      <c r="N16" s="80">
        <f>'PP09'!N16</f>
        <v>0</v>
      </c>
      <c r="O16" s="80">
        <f>'PP09'!O16</f>
        <v>0</v>
      </c>
      <c r="P16" s="80">
        <f>'PP09'!P16</f>
        <v>0</v>
      </c>
      <c r="Q16" s="80">
        <f>'PP09'!Q16</f>
        <v>0</v>
      </c>
      <c r="R16" s="80">
        <f>'PP09'!R16</f>
        <v>0</v>
      </c>
      <c r="S16" s="109"/>
      <c r="T16" s="111" t="s">
        <v>28</v>
      </c>
      <c r="U16" s="529"/>
      <c r="V16" s="170">
        <f>'PP09'!V18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'PP09'!D17</f>
        <v>0</v>
      </c>
      <c r="E17" s="77">
        <f>'PP09'!E17</f>
        <v>0</v>
      </c>
      <c r="F17" s="77">
        <f>'PP09'!F17</f>
        <v>0</v>
      </c>
      <c r="G17" s="77">
        <f>'PP09'!G17</f>
        <v>0</v>
      </c>
      <c r="H17" s="77">
        <f>'PP09'!H17</f>
        <v>0</v>
      </c>
      <c r="I17" s="77">
        <f>'PP09'!I17</f>
        <v>0</v>
      </c>
      <c r="J17" s="77">
        <f>'PP09'!J17</f>
        <v>0</v>
      </c>
      <c r="K17" s="107" t="s">
        <v>16</v>
      </c>
      <c r="L17" s="80">
        <f>'PP09'!L17</f>
        <v>0</v>
      </c>
      <c r="M17" s="80">
        <f>'PP09'!M17</f>
        <v>0</v>
      </c>
      <c r="N17" s="80">
        <f>'PP09'!N17</f>
        <v>0</v>
      </c>
      <c r="O17" s="80">
        <f>'PP09'!O17</f>
        <v>0</v>
      </c>
      <c r="P17" s="80">
        <f>'PP09'!P17</f>
        <v>0</v>
      </c>
      <c r="Q17" s="80">
        <f>'PP09'!Q17</f>
        <v>0</v>
      </c>
      <c r="R17" s="80">
        <f>'PP09'!R17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'PP09'!D18</f>
        <v>0</v>
      </c>
      <c r="E18" s="78">
        <f>'PP09'!E18</f>
        <v>0</v>
      </c>
      <c r="F18" s="78">
        <f>'PP09'!F18</f>
        <v>0</v>
      </c>
      <c r="G18" s="78">
        <f>'PP09'!G18</f>
        <v>0</v>
      </c>
      <c r="H18" s="78">
        <f>'PP09'!H18</f>
        <v>0</v>
      </c>
      <c r="I18" s="78">
        <f>'PP09'!I18</f>
        <v>0</v>
      </c>
      <c r="J18" s="78">
        <f>'PP09'!J18</f>
        <v>0</v>
      </c>
      <c r="K18" s="107"/>
      <c r="L18" s="81">
        <f>'PP09'!L18</f>
        <v>0</v>
      </c>
      <c r="M18" s="81">
        <f>'PP09'!M18</f>
        <v>0</v>
      </c>
      <c r="N18" s="81">
        <f>'PP09'!N18</f>
        <v>0</v>
      </c>
      <c r="O18" s="81">
        <f>'PP09'!O18</f>
        <v>0</v>
      </c>
      <c r="P18" s="81">
        <f>'PP09'!P18</f>
        <v>0</v>
      </c>
      <c r="Q18" s="81">
        <f>'PP09'!Q18</f>
        <v>0</v>
      </c>
      <c r="R18" s="81">
        <f>'PP09'!R18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'PP09'!D19</f>
        <v>0</v>
      </c>
      <c r="E19" s="79">
        <f>'PP09'!E19</f>
        <v>0</v>
      </c>
      <c r="F19" s="79">
        <f>'PP09'!F19</f>
        <v>0</v>
      </c>
      <c r="G19" s="79">
        <f>'PP09'!G19</f>
        <v>0</v>
      </c>
      <c r="H19" s="79">
        <f>'PP09'!H19</f>
        <v>0</v>
      </c>
      <c r="I19" s="79">
        <f>'PP09'!I19</f>
        <v>0</v>
      </c>
      <c r="J19" s="79">
        <f>'PP09'!J19</f>
        <v>0</v>
      </c>
      <c r="K19" s="107" t="s">
        <v>30</v>
      </c>
      <c r="L19" s="82">
        <f>'PP09'!L19</f>
        <v>0</v>
      </c>
      <c r="M19" s="79">
        <f>'PP09'!M19</f>
        <v>0</v>
      </c>
      <c r="N19" s="79">
        <f>'PP09'!N19</f>
        <v>0</v>
      </c>
      <c r="O19" s="79">
        <f>'PP09'!O19</f>
        <v>0</v>
      </c>
      <c r="P19" s="79">
        <f>'PP09'!P19</f>
        <v>0</v>
      </c>
      <c r="Q19" s="79">
        <f>'PP09'!Q19</f>
        <v>0</v>
      </c>
      <c r="R19" s="79">
        <f>'PP09'!R19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'PP09'!V27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'PP09'!V31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45795</v>
      </c>
      <c r="H35" s="433"/>
      <c r="I35" s="433"/>
      <c r="J35" s="433"/>
      <c r="K35" s="94"/>
      <c r="L35" s="437" t="s">
        <v>17</v>
      </c>
      <c r="M35" s="437"/>
      <c r="N35" s="437"/>
      <c r="O35" s="437"/>
      <c r="P35" s="408">
        <f>L37</f>
        <v>45802</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45795</v>
      </c>
      <c r="E37" s="104">
        <f t="shared" si="9"/>
        <v>45796</v>
      </c>
      <c r="F37" s="105">
        <f t="shared" si="9"/>
        <v>45797</v>
      </c>
      <c r="G37" s="105">
        <f t="shared" si="9"/>
        <v>45798</v>
      </c>
      <c r="H37" s="105">
        <f t="shared" si="9"/>
        <v>45799</v>
      </c>
      <c r="I37" s="105">
        <f t="shared" si="9"/>
        <v>45800</v>
      </c>
      <c r="J37" s="106">
        <f t="shared" si="9"/>
        <v>45801</v>
      </c>
      <c r="K37" s="137"/>
      <c r="L37" s="138">
        <f>L14</f>
        <v>45802</v>
      </c>
      <c r="M37" s="139">
        <f t="shared" ref="M37:R37" si="10">M14</f>
        <v>45803</v>
      </c>
      <c r="N37" s="139">
        <f t="shared" si="10"/>
        <v>45804</v>
      </c>
      <c r="O37" s="139">
        <f t="shared" si="10"/>
        <v>45805</v>
      </c>
      <c r="P37" s="139">
        <f t="shared" si="10"/>
        <v>45806</v>
      </c>
      <c r="Q37" s="139">
        <f t="shared" si="10"/>
        <v>45807</v>
      </c>
      <c r="R37" s="140">
        <f t="shared" si="10"/>
        <v>45808</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'PP09'!V44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'PP09'!V45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'PP09'!V46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'PP09'!V47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'PP09'!V48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'PP09'!V49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'PP09'!V50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'PP09'!V51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'PP09'!V55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'PP09'!V56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'PP09'!V57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r7MKH1/64iAnAij5gvX2efBfrE8AGK5rToZczNas5edInp0ufmtmuOQZqLdX3JtyVGhVBqhLRYssCp73WyMWig==" saltValue="IXyW2FxjMxl16GLabsQzUg=="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0900-000000000000}"/>
  </dataValidations>
  <pageMargins left="0.5" right="0.25" top="0.25" bottom="0.25" header="0.5" footer="0.5"/>
  <pageSetup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'PP10'!V5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'PP10'!G6</f>
        <v>0</v>
      </c>
      <c r="H6" s="558"/>
      <c r="I6" s="559"/>
      <c r="J6" s="458" t="s">
        <v>24</v>
      </c>
      <c r="K6" s="460"/>
      <c r="L6" s="34">
        <v>11</v>
      </c>
      <c r="M6" s="13" t="s">
        <v>1</v>
      </c>
      <c r="N6" s="169">
        <f>D14</f>
        <v>45809</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'PP10'!V14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45809</v>
      </c>
      <c r="H12" s="433"/>
      <c r="I12" s="433"/>
      <c r="J12" s="433"/>
      <c r="K12" s="94"/>
      <c r="L12" s="542" t="s">
        <v>17</v>
      </c>
      <c r="M12" s="437"/>
      <c r="N12" s="437"/>
      <c r="O12" s="437"/>
      <c r="P12" s="408">
        <f>L14</f>
        <v>45816</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'PP10'!R14+1</f>
        <v>45809</v>
      </c>
      <c r="E14" s="105">
        <f t="shared" ref="E14:J14" si="0">D14+1</f>
        <v>45810</v>
      </c>
      <c r="F14" s="105">
        <f t="shared" si="0"/>
        <v>45811</v>
      </c>
      <c r="G14" s="105">
        <f t="shared" si="0"/>
        <v>45812</v>
      </c>
      <c r="H14" s="105">
        <f t="shared" si="0"/>
        <v>45813</v>
      </c>
      <c r="I14" s="105">
        <f t="shared" si="0"/>
        <v>45814</v>
      </c>
      <c r="J14" s="106">
        <f t="shared" si="0"/>
        <v>45815</v>
      </c>
      <c r="K14" s="107"/>
      <c r="L14" s="108">
        <f>J14+1</f>
        <v>45816</v>
      </c>
      <c r="M14" s="108">
        <f t="shared" ref="M14:R14" si="1">L14+1</f>
        <v>45817</v>
      </c>
      <c r="N14" s="108">
        <f t="shared" si="1"/>
        <v>45818</v>
      </c>
      <c r="O14" s="108">
        <f t="shared" si="1"/>
        <v>45819</v>
      </c>
      <c r="P14" s="108">
        <f t="shared" si="1"/>
        <v>45820</v>
      </c>
      <c r="Q14" s="108">
        <f t="shared" si="1"/>
        <v>45821</v>
      </c>
      <c r="R14" s="108">
        <f t="shared" si="1"/>
        <v>45822</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'PP10'!D15</f>
        <v>0</v>
      </c>
      <c r="E15" s="77">
        <f>'PP10'!E15</f>
        <v>0</v>
      </c>
      <c r="F15" s="77">
        <f>'PP10'!F15</f>
        <v>0</v>
      </c>
      <c r="G15" s="77">
        <f>'PP10'!G15</f>
        <v>0</v>
      </c>
      <c r="H15" s="77">
        <f>'PP10'!H15</f>
        <v>0</v>
      </c>
      <c r="I15" s="77">
        <f>'PP10'!I15</f>
        <v>0</v>
      </c>
      <c r="J15" s="77">
        <f>'PP10'!J15</f>
        <v>0</v>
      </c>
      <c r="K15" s="122"/>
      <c r="L15" s="80">
        <f>'PP10'!L15</f>
        <v>0</v>
      </c>
      <c r="M15" s="80">
        <f>'PP10'!M15</f>
        <v>0</v>
      </c>
      <c r="N15" s="80">
        <f>'PP10'!N15</f>
        <v>0</v>
      </c>
      <c r="O15" s="80">
        <f>'PP10'!O15</f>
        <v>0</v>
      </c>
      <c r="P15" s="80">
        <f>'PP10'!P15</f>
        <v>0</v>
      </c>
      <c r="Q15" s="80">
        <f>'PP10'!Q15</f>
        <v>0</v>
      </c>
      <c r="R15" s="80">
        <f>'PP10'!R15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'PP10'!D16</f>
        <v>0</v>
      </c>
      <c r="E16" s="77">
        <f>'PP10'!E16</f>
        <v>0</v>
      </c>
      <c r="F16" s="77">
        <f>'PP10'!F16</f>
        <v>0</v>
      </c>
      <c r="G16" s="77">
        <f>'PP10'!G16</f>
        <v>0</v>
      </c>
      <c r="H16" s="77">
        <f>'PP10'!H16</f>
        <v>0</v>
      </c>
      <c r="I16" s="77">
        <f>'PP10'!I16</f>
        <v>0</v>
      </c>
      <c r="J16" s="77">
        <f>'PP10'!J16</f>
        <v>0</v>
      </c>
      <c r="K16" s="107"/>
      <c r="L16" s="80">
        <f>'PP10'!L16</f>
        <v>0</v>
      </c>
      <c r="M16" s="80">
        <f>'PP10'!M16</f>
        <v>0</v>
      </c>
      <c r="N16" s="80">
        <f>'PP10'!N16</f>
        <v>0</v>
      </c>
      <c r="O16" s="80">
        <f>'PP10'!O16</f>
        <v>0</v>
      </c>
      <c r="P16" s="80">
        <f>'PP10'!P16</f>
        <v>0</v>
      </c>
      <c r="Q16" s="80">
        <f>'PP10'!Q16</f>
        <v>0</v>
      </c>
      <c r="R16" s="80">
        <f>'PP10'!R16</f>
        <v>0</v>
      </c>
      <c r="S16" s="109"/>
      <c r="T16" s="111" t="s">
        <v>28</v>
      </c>
      <c r="U16" s="529"/>
      <c r="V16" s="170">
        <f>'PP10'!V18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'PP10'!D17</f>
        <v>0</v>
      </c>
      <c r="E17" s="77">
        <f>'PP10'!E17</f>
        <v>0</v>
      </c>
      <c r="F17" s="77">
        <f>'PP10'!F17</f>
        <v>0</v>
      </c>
      <c r="G17" s="77">
        <f>'PP10'!G17</f>
        <v>0</v>
      </c>
      <c r="H17" s="77">
        <f>'PP10'!H17</f>
        <v>0</v>
      </c>
      <c r="I17" s="77">
        <f>'PP10'!I17</f>
        <v>0</v>
      </c>
      <c r="J17" s="77">
        <f>'PP10'!J17</f>
        <v>0</v>
      </c>
      <c r="K17" s="107" t="s">
        <v>16</v>
      </c>
      <c r="L17" s="80">
        <f>'PP10'!L17</f>
        <v>0</v>
      </c>
      <c r="M17" s="80">
        <f>'PP10'!M17</f>
        <v>0</v>
      </c>
      <c r="N17" s="80">
        <f>'PP10'!N17</f>
        <v>0</v>
      </c>
      <c r="O17" s="80">
        <f>'PP10'!O17</f>
        <v>0</v>
      </c>
      <c r="P17" s="80">
        <f>'PP10'!P17</f>
        <v>0</v>
      </c>
      <c r="Q17" s="80">
        <f>'PP10'!Q17</f>
        <v>0</v>
      </c>
      <c r="R17" s="80">
        <f>'PP10'!R17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'PP10'!D18</f>
        <v>0</v>
      </c>
      <c r="E18" s="78">
        <f>'PP10'!E18</f>
        <v>0</v>
      </c>
      <c r="F18" s="78">
        <f>'PP10'!F18</f>
        <v>0</v>
      </c>
      <c r="G18" s="78">
        <f>'PP10'!G18</f>
        <v>0</v>
      </c>
      <c r="H18" s="78">
        <f>'PP10'!H18</f>
        <v>0</v>
      </c>
      <c r="I18" s="78">
        <f>'PP10'!I18</f>
        <v>0</v>
      </c>
      <c r="J18" s="78">
        <f>'PP10'!J18</f>
        <v>0</v>
      </c>
      <c r="K18" s="107"/>
      <c r="L18" s="81">
        <f>'PP10'!L18</f>
        <v>0</v>
      </c>
      <c r="M18" s="81">
        <f>'PP10'!M18</f>
        <v>0</v>
      </c>
      <c r="N18" s="81">
        <f>'PP10'!N18</f>
        <v>0</v>
      </c>
      <c r="O18" s="81">
        <f>'PP10'!O18</f>
        <v>0</v>
      </c>
      <c r="P18" s="81">
        <f>'PP10'!P18</f>
        <v>0</v>
      </c>
      <c r="Q18" s="81">
        <f>'PP10'!Q18</f>
        <v>0</v>
      </c>
      <c r="R18" s="81">
        <f>'PP10'!R18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'PP10'!D19</f>
        <v>0</v>
      </c>
      <c r="E19" s="79">
        <f>'PP10'!E19</f>
        <v>0</v>
      </c>
      <c r="F19" s="79">
        <f>'PP10'!F19</f>
        <v>0</v>
      </c>
      <c r="G19" s="79">
        <f>'PP10'!G19</f>
        <v>0</v>
      </c>
      <c r="H19" s="79">
        <f>'PP10'!H19</f>
        <v>0</v>
      </c>
      <c r="I19" s="79">
        <f>'PP10'!I19</f>
        <v>0</v>
      </c>
      <c r="J19" s="79">
        <f>'PP10'!J19</f>
        <v>0</v>
      </c>
      <c r="K19" s="107" t="s">
        <v>30</v>
      </c>
      <c r="L19" s="82">
        <f>'PP10'!L19</f>
        <v>0</v>
      </c>
      <c r="M19" s="79">
        <f>'PP10'!M19</f>
        <v>0</v>
      </c>
      <c r="N19" s="79">
        <f>'PP10'!N19</f>
        <v>0</v>
      </c>
      <c r="O19" s="79">
        <f>'PP10'!O19</f>
        <v>0</v>
      </c>
      <c r="P19" s="79">
        <f>'PP10'!P19</f>
        <v>0</v>
      </c>
      <c r="Q19" s="79">
        <f>'PP10'!Q19</f>
        <v>0</v>
      </c>
      <c r="R19" s="79">
        <f>'PP10'!R19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'PP10'!V27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'PP10'!V31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45809</v>
      </c>
      <c r="H35" s="433"/>
      <c r="I35" s="433"/>
      <c r="J35" s="433"/>
      <c r="K35" s="94"/>
      <c r="L35" s="437" t="s">
        <v>17</v>
      </c>
      <c r="M35" s="437"/>
      <c r="N35" s="437"/>
      <c r="O35" s="437"/>
      <c r="P35" s="408">
        <f>L37</f>
        <v>45816</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45809</v>
      </c>
      <c r="E37" s="104">
        <f t="shared" si="9"/>
        <v>45810</v>
      </c>
      <c r="F37" s="105">
        <f t="shared" si="9"/>
        <v>45811</v>
      </c>
      <c r="G37" s="105">
        <f t="shared" si="9"/>
        <v>45812</v>
      </c>
      <c r="H37" s="105">
        <f t="shared" si="9"/>
        <v>45813</v>
      </c>
      <c r="I37" s="105">
        <f t="shared" si="9"/>
        <v>45814</v>
      </c>
      <c r="J37" s="106">
        <f t="shared" si="9"/>
        <v>45815</v>
      </c>
      <c r="K37" s="137"/>
      <c r="L37" s="138">
        <f>L14</f>
        <v>45816</v>
      </c>
      <c r="M37" s="139">
        <f t="shared" ref="M37:R37" si="10">M14</f>
        <v>45817</v>
      </c>
      <c r="N37" s="139">
        <f t="shared" si="10"/>
        <v>45818</v>
      </c>
      <c r="O37" s="139">
        <f t="shared" si="10"/>
        <v>45819</v>
      </c>
      <c r="P37" s="139">
        <f t="shared" si="10"/>
        <v>45820</v>
      </c>
      <c r="Q37" s="139">
        <f t="shared" si="10"/>
        <v>45821</v>
      </c>
      <c r="R37" s="140">
        <f t="shared" si="10"/>
        <v>45822</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'PP10'!V44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'PP10'!V45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'PP10'!V46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'PP10'!V47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'PP10'!V48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'PP10'!V49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'PP10'!V50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'PP10'!V51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'PP10'!V55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'PP10'!V56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'PP10'!V57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83lVTMv0c7oi2uRyLUPIU/eGvI8WInRtmRdfJHa8AmYCIR4hmcAW2uOT75UMZv3A6dihmmsTACDc7HOnmkwNBQ==" saltValue="Xe0Juff34WjPUYRoyQ+yzQ=="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0A00-000000000000}"/>
  </dataValidations>
  <pageMargins left="0.5" right="0.25" top="0.25" bottom="0.25" header="0.5" footer="0.5"/>
  <pageSetup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'PP11'!V5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'PP11'!G6</f>
        <v>0</v>
      </c>
      <c r="H6" s="558"/>
      <c r="I6" s="559"/>
      <c r="J6" s="458" t="s">
        <v>24</v>
      </c>
      <c r="K6" s="460"/>
      <c r="L6" s="34">
        <v>12</v>
      </c>
      <c r="M6" s="13" t="s">
        <v>1</v>
      </c>
      <c r="N6" s="169">
        <f>D14</f>
        <v>45823</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'PP11'!V14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45823</v>
      </c>
      <c r="H12" s="433"/>
      <c r="I12" s="433"/>
      <c r="J12" s="433"/>
      <c r="K12" s="94"/>
      <c r="L12" s="542" t="s">
        <v>17</v>
      </c>
      <c r="M12" s="437"/>
      <c r="N12" s="437"/>
      <c r="O12" s="437"/>
      <c r="P12" s="408">
        <f>L14</f>
        <v>45830</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'PP11'!R14+1</f>
        <v>45823</v>
      </c>
      <c r="E14" s="105">
        <f t="shared" ref="E14:J14" si="0">D14+1</f>
        <v>45824</v>
      </c>
      <c r="F14" s="105">
        <f t="shared" si="0"/>
        <v>45825</v>
      </c>
      <c r="G14" s="105">
        <f t="shared" si="0"/>
        <v>45826</v>
      </c>
      <c r="H14" s="105">
        <f t="shared" si="0"/>
        <v>45827</v>
      </c>
      <c r="I14" s="105">
        <f t="shared" si="0"/>
        <v>45828</v>
      </c>
      <c r="J14" s="106">
        <f t="shared" si="0"/>
        <v>45829</v>
      </c>
      <c r="K14" s="107"/>
      <c r="L14" s="108">
        <f>J14+1</f>
        <v>45830</v>
      </c>
      <c r="M14" s="108">
        <f t="shared" ref="M14:R14" si="1">L14+1</f>
        <v>45831</v>
      </c>
      <c r="N14" s="108">
        <f t="shared" si="1"/>
        <v>45832</v>
      </c>
      <c r="O14" s="108">
        <f t="shared" si="1"/>
        <v>45833</v>
      </c>
      <c r="P14" s="108">
        <f t="shared" si="1"/>
        <v>45834</v>
      </c>
      <c r="Q14" s="108">
        <f t="shared" si="1"/>
        <v>45835</v>
      </c>
      <c r="R14" s="108">
        <f t="shared" si="1"/>
        <v>45836</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'PP11'!D15</f>
        <v>0</v>
      </c>
      <c r="E15" s="77">
        <f>'PP11'!E15</f>
        <v>0</v>
      </c>
      <c r="F15" s="77">
        <f>'PP11'!F15</f>
        <v>0</v>
      </c>
      <c r="G15" s="77">
        <f>'PP11'!G15</f>
        <v>0</v>
      </c>
      <c r="H15" s="77">
        <f>'PP11'!H15</f>
        <v>0</v>
      </c>
      <c r="I15" s="77">
        <f>'PP11'!I15</f>
        <v>0</v>
      </c>
      <c r="J15" s="77">
        <f>'PP11'!J15</f>
        <v>0</v>
      </c>
      <c r="K15" s="122"/>
      <c r="L15" s="80">
        <f>'PP11'!L15</f>
        <v>0</v>
      </c>
      <c r="M15" s="80">
        <f>'PP11'!M15</f>
        <v>0</v>
      </c>
      <c r="N15" s="80">
        <f>'PP11'!N15</f>
        <v>0</v>
      </c>
      <c r="O15" s="80">
        <f>'PP11'!O15</f>
        <v>0</v>
      </c>
      <c r="P15" s="80">
        <f>'PP11'!P15</f>
        <v>0</v>
      </c>
      <c r="Q15" s="80">
        <f>'PP11'!Q15</f>
        <v>0</v>
      </c>
      <c r="R15" s="80">
        <f>'PP11'!R15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'PP11'!D16</f>
        <v>0</v>
      </c>
      <c r="E16" s="77">
        <f>'PP11'!E16</f>
        <v>0</v>
      </c>
      <c r="F16" s="77">
        <f>'PP11'!F16</f>
        <v>0</v>
      </c>
      <c r="G16" s="77">
        <f>'PP11'!G16</f>
        <v>0</v>
      </c>
      <c r="H16" s="77">
        <f>'PP11'!H16</f>
        <v>0</v>
      </c>
      <c r="I16" s="77">
        <f>'PP11'!I16</f>
        <v>0</v>
      </c>
      <c r="J16" s="77">
        <f>'PP11'!J16</f>
        <v>0</v>
      </c>
      <c r="K16" s="107"/>
      <c r="L16" s="80">
        <f>'PP11'!L16</f>
        <v>0</v>
      </c>
      <c r="M16" s="80">
        <f>'PP11'!M16</f>
        <v>0</v>
      </c>
      <c r="N16" s="80">
        <f>'PP11'!N16</f>
        <v>0</v>
      </c>
      <c r="O16" s="80">
        <f>'PP11'!O16</f>
        <v>0</v>
      </c>
      <c r="P16" s="80">
        <f>'PP11'!P16</f>
        <v>0</v>
      </c>
      <c r="Q16" s="80">
        <f>'PP11'!Q16</f>
        <v>0</v>
      </c>
      <c r="R16" s="80">
        <f>'PP11'!R16</f>
        <v>0</v>
      </c>
      <c r="S16" s="109"/>
      <c r="T16" s="111" t="s">
        <v>28</v>
      </c>
      <c r="U16" s="529"/>
      <c r="V16" s="170">
        <f>'PP11'!V18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'PP11'!D17</f>
        <v>0</v>
      </c>
      <c r="E17" s="77">
        <f>'PP11'!E17</f>
        <v>0</v>
      </c>
      <c r="F17" s="77">
        <f>'PP11'!F17</f>
        <v>0</v>
      </c>
      <c r="G17" s="77">
        <f>'PP11'!G17</f>
        <v>0</v>
      </c>
      <c r="H17" s="77">
        <f>'PP11'!H17</f>
        <v>0</v>
      </c>
      <c r="I17" s="77">
        <f>'PP11'!I17</f>
        <v>0</v>
      </c>
      <c r="J17" s="77">
        <f>'PP11'!J17</f>
        <v>0</v>
      </c>
      <c r="K17" s="107" t="s">
        <v>16</v>
      </c>
      <c r="L17" s="80">
        <f>'PP11'!L17</f>
        <v>0</v>
      </c>
      <c r="M17" s="80">
        <f>'PP11'!M17</f>
        <v>0</v>
      </c>
      <c r="N17" s="80">
        <f>'PP11'!N17</f>
        <v>0</v>
      </c>
      <c r="O17" s="80">
        <f>'PP11'!O17</f>
        <v>0</v>
      </c>
      <c r="P17" s="80">
        <f>'PP11'!P17</f>
        <v>0</v>
      </c>
      <c r="Q17" s="80">
        <f>'PP11'!Q17</f>
        <v>0</v>
      </c>
      <c r="R17" s="80">
        <f>'PP11'!R17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'PP11'!D18</f>
        <v>0</v>
      </c>
      <c r="E18" s="78">
        <f>'PP11'!E18</f>
        <v>0</v>
      </c>
      <c r="F18" s="78">
        <f>'PP11'!F18</f>
        <v>0</v>
      </c>
      <c r="G18" s="78">
        <f>'PP11'!G18</f>
        <v>0</v>
      </c>
      <c r="H18" s="78">
        <f>'PP11'!H18</f>
        <v>0</v>
      </c>
      <c r="I18" s="78">
        <f>'PP11'!I18</f>
        <v>0</v>
      </c>
      <c r="J18" s="78">
        <f>'PP11'!J18</f>
        <v>0</v>
      </c>
      <c r="K18" s="107"/>
      <c r="L18" s="81">
        <f>'PP11'!L18</f>
        <v>0</v>
      </c>
      <c r="M18" s="81">
        <f>'PP11'!M18</f>
        <v>0</v>
      </c>
      <c r="N18" s="81">
        <f>'PP11'!N18</f>
        <v>0</v>
      </c>
      <c r="O18" s="81">
        <f>'PP11'!O18</f>
        <v>0</v>
      </c>
      <c r="P18" s="81">
        <f>'PP11'!P18</f>
        <v>0</v>
      </c>
      <c r="Q18" s="81">
        <f>'PP11'!Q18</f>
        <v>0</v>
      </c>
      <c r="R18" s="81">
        <f>'PP11'!R18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'PP11'!D19</f>
        <v>0</v>
      </c>
      <c r="E19" s="79">
        <f>'PP11'!E19</f>
        <v>0</v>
      </c>
      <c r="F19" s="79">
        <f>'PP11'!F19</f>
        <v>0</v>
      </c>
      <c r="G19" s="79">
        <f>'PP11'!G19</f>
        <v>0</v>
      </c>
      <c r="H19" s="79">
        <f>'PP11'!H19</f>
        <v>0</v>
      </c>
      <c r="I19" s="79">
        <f>'PP11'!I19</f>
        <v>0</v>
      </c>
      <c r="J19" s="79">
        <f>'PP11'!J19</f>
        <v>0</v>
      </c>
      <c r="K19" s="107" t="s">
        <v>30</v>
      </c>
      <c r="L19" s="82">
        <f>'PP11'!L19</f>
        <v>0</v>
      </c>
      <c r="M19" s="79">
        <f>'PP11'!M19</f>
        <v>0</v>
      </c>
      <c r="N19" s="79">
        <f>'PP11'!N19</f>
        <v>0</v>
      </c>
      <c r="O19" s="79">
        <f>'PP11'!O19</f>
        <v>0</v>
      </c>
      <c r="P19" s="79">
        <f>'PP11'!P19</f>
        <v>0</v>
      </c>
      <c r="Q19" s="79">
        <f>'PP11'!Q19</f>
        <v>0</v>
      </c>
      <c r="R19" s="79">
        <f>'PP11'!R19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'PP11'!V27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'PP11'!V31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45823</v>
      </c>
      <c r="H35" s="433"/>
      <c r="I35" s="433"/>
      <c r="J35" s="433"/>
      <c r="K35" s="94"/>
      <c r="L35" s="437" t="s">
        <v>17</v>
      </c>
      <c r="M35" s="437"/>
      <c r="N35" s="437"/>
      <c r="O35" s="437"/>
      <c r="P35" s="408">
        <f>L37</f>
        <v>45830</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45823</v>
      </c>
      <c r="E37" s="104">
        <f t="shared" si="9"/>
        <v>45824</v>
      </c>
      <c r="F37" s="105">
        <f t="shared" si="9"/>
        <v>45825</v>
      </c>
      <c r="G37" s="105">
        <f t="shared" si="9"/>
        <v>45826</v>
      </c>
      <c r="H37" s="105">
        <f t="shared" si="9"/>
        <v>45827</v>
      </c>
      <c r="I37" s="105">
        <f t="shared" si="9"/>
        <v>45828</v>
      </c>
      <c r="J37" s="106">
        <f t="shared" si="9"/>
        <v>45829</v>
      </c>
      <c r="K37" s="137"/>
      <c r="L37" s="138">
        <f>L14</f>
        <v>45830</v>
      </c>
      <c r="M37" s="139">
        <f t="shared" ref="M37:R37" si="10">M14</f>
        <v>45831</v>
      </c>
      <c r="N37" s="139">
        <f t="shared" si="10"/>
        <v>45832</v>
      </c>
      <c r="O37" s="139">
        <f t="shared" si="10"/>
        <v>45833</v>
      </c>
      <c r="P37" s="139">
        <f t="shared" si="10"/>
        <v>45834</v>
      </c>
      <c r="Q37" s="139">
        <f t="shared" si="10"/>
        <v>45835</v>
      </c>
      <c r="R37" s="140">
        <f t="shared" si="10"/>
        <v>45836</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'PP11'!V44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'PP11'!V45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'PP11'!V46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'PP11'!V47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'PP11'!V48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'PP11'!V49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'PP11'!V50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'PP11'!V51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'PP11'!V55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'PP11'!V56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'PP11'!V57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sMAFKXt+st5Hn1QxmoBtzAIsURT4LSoERjzGs7viXzcoHyAzGEEPw7gE6GjAaiHjO/3FvTn2YnN2X0GlcPfZRA==" saltValue="YHO57SJ4OXWItdJuU5byEQ=="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0B00-000000000000}"/>
  </dataValidations>
  <pageMargins left="0.5" right="0.25" top="0.25" bottom="0.25" header="0.5" footer="0.5"/>
  <pageSetup scale="7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'PP12'!V5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'PP12'!G6</f>
        <v>0</v>
      </c>
      <c r="H6" s="558"/>
      <c r="I6" s="559"/>
      <c r="J6" s="458" t="s">
        <v>24</v>
      </c>
      <c r="K6" s="460"/>
      <c r="L6" s="34">
        <v>13</v>
      </c>
      <c r="M6" s="13" t="s">
        <v>1</v>
      </c>
      <c r="N6" s="169">
        <f>D14</f>
        <v>45837</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'PP12'!V14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45837</v>
      </c>
      <c r="H12" s="433"/>
      <c r="I12" s="433"/>
      <c r="J12" s="433"/>
      <c r="K12" s="94"/>
      <c r="L12" s="542" t="s">
        <v>17</v>
      </c>
      <c r="M12" s="437"/>
      <c r="N12" s="437"/>
      <c r="O12" s="437"/>
      <c r="P12" s="408">
        <f>L14</f>
        <v>45844</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'PP12'!R14+1</f>
        <v>45837</v>
      </c>
      <c r="E14" s="105">
        <f t="shared" ref="E14:J14" si="0">D14+1</f>
        <v>45838</v>
      </c>
      <c r="F14" s="105">
        <f t="shared" si="0"/>
        <v>45839</v>
      </c>
      <c r="G14" s="105">
        <f t="shared" si="0"/>
        <v>45840</v>
      </c>
      <c r="H14" s="105">
        <f t="shared" si="0"/>
        <v>45841</v>
      </c>
      <c r="I14" s="105">
        <f t="shared" si="0"/>
        <v>45842</v>
      </c>
      <c r="J14" s="106">
        <f t="shared" si="0"/>
        <v>45843</v>
      </c>
      <c r="K14" s="107"/>
      <c r="L14" s="108">
        <f>J14+1</f>
        <v>45844</v>
      </c>
      <c r="M14" s="108">
        <f t="shared" ref="M14:R14" si="1">L14+1</f>
        <v>45845</v>
      </c>
      <c r="N14" s="108">
        <f t="shared" si="1"/>
        <v>45846</v>
      </c>
      <c r="O14" s="108">
        <f t="shared" si="1"/>
        <v>45847</v>
      </c>
      <c r="P14" s="108">
        <f t="shared" si="1"/>
        <v>45848</v>
      </c>
      <c r="Q14" s="108">
        <f t="shared" si="1"/>
        <v>45849</v>
      </c>
      <c r="R14" s="108">
        <f t="shared" si="1"/>
        <v>45850</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'PP12'!D15</f>
        <v>0</v>
      </c>
      <c r="E15" s="77">
        <f>'PP12'!E15</f>
        <v>0</v>
      </c>
      <c r="F15" s="77">
        <f>'PP12'!F15</f>
        <v>0</v>
      </c>
      <c r="G15" s="77">
        <f>'PP12'!G15</f>
        <v>0</v>
      </c>
      <c r="H15" s="77">
        <f>'PP12'!H15</f>
        <v>0</v>
      </c>
      <c r="I15" s="77">
        <f>'PP12'!I15</f>
        <v>0</v>
      </c>
      <c r="J15" s="77">
        <f>'PP12'!J15</f>
        <v>0</v>
      </c>
      <c r="K15" s="122"/>
      <c r="L15" s="80">
        <f>'PP12'!L15</f>
        <v>0</v>
      </c>
      <c r="M15" s="80">
        <f>'PP12'!M15</f>
        <v>0</v>
      </c>
      <c r="N15" s="80">
        <f>'PP12'!N15</f>
        <v>0</v>
      </c>
      <c r="O15" s="80">
        <f>'PP12'!O15</f>
        <v>0</v>
      </c>
      <c r="P15" s="80">
        <f>'PP12'!P15</f>
        <v>0</v>
      </c>
      <c r="Q15" s="80">
        <f>'PP12'!Q15</f>
        <v>0</v>
      </c>
      <c r="R15" s="80">
        <f>'PP12'!R15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'PP12'!D16</f>
        <v>0</v>
      </c>
      <c r="E16" s="77">
        <f>'PP12'!E16</f>
        <v>0</v>
      </c>
      <c r="F16" s="77">
        <f>'PP12'!F16</f>
        <v>0</v>
      </c>
      <c r="G16" s="77">
        <f>'PP12'!G16</f>
        <v>0</v>
      </c>
      <c r="H16" s="77">
        <f>'PP12'!H16</f>
        <v>0</v>
      </c>
      <c r="I16" s="77">
        <f>'PP12'!I16</f>
        <v>0</v>
      </c>
      <c r="J16" s="77">
        <f>'PP12'!J16</f>
        <v>0</v>
      </c>
      <c r="K16" s="107"/>
      <c r="L16" s="80">
        <f>'PP12'!L16</f>
        <v>0</v>
      </c>
      <c r="M16" s="80">
        <f>'PP12'!M16</f>
        <v>0</v>
      </c>
      <c r="N16" s="80">
        <f>'PP12'!N16</f>
        <v>0</v>
      </c>
      <c r="O16" s="80">
        <f>'PP12'!O16</f>
        <v>0</v>
      </c>
      <c r="P16" s="80">
        <f>'PP12'!P16</f>
        <v>0</v>
      </c>
      <c r="Q16" s="80">
        <f>'PP12'!Q16</f>
        <v>0</v>
      </c>
      <c r="R16" s="80">
        <f>'PP12'!R16</f>
        <v>0</v>
      </c>
      <c r="S16" s="109"/>
      <c r="T16" s="111" t="s">
        <v>28</v>
      </c>
      <c r="U16" s="529"/>
      <c r="V16" s="170">
        <f>'PP12'!V18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'PP12'!D17</f>
        <v>0</v>
      </c>
      <c r="E17" s="77">
        <f>'PP12'!E17</f>
        <v>0</v>
      </c>
      <c r="F17" s="77">
        <f>'PP12'!F17</f>
        <v>0</v>
      </c>
      <c r="G17" s="77">
        <f>'PP12'!G17</f>
        <v>0</v>
      </c>
      <c r="H17" s="77">
        <f>'PP12'!H17</f>
        <v>0</v>
      </c>
      <c r="I17" s="77">
        <f>'PP12'!I17</f>
        <v>0</v>
      </c>
      <c r="J17" s="77">
        <f>'PP12'!J17</f>
        <v>0</v>
      </c>
      <c r="K17" s="107" t="s">
        <v>16</v>
      </c>
      <c r="L17" s="80">
        <f>'PP12'!L17</f>
        <v>0</v>
      </c>
      <c r="M17" s="80">
        <f>'PP12'!M17</f>
        <v>0</v>
      </c>
      <c r="N17" s="80">
        <f>'PP12'!N17</f>
        <v>0</v>
      </c>
      <c r="O17" s="80">
        <f>'PP12'!O17</f>
        <v>0</v>
      </c>
      <c r="P17" s="80">
        <f>'PP12'!P17</f>
        <v>0</v>
      </c>
      <c r="Q17" s="80">
        <f>'PP12'!Q17</f>
        <v>0</v>
      </c>
      <c r="R17" s="80">
        <f>'PP12'!R17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'PP12'!D18</f>
        <v>0</v>
      </c>
      <c r="E18" s="78">
        <f>'PP12'!E18</f>
        <v>0</v>
      </c>
      <c r="F18" s="78">
        <f>'PP12'!F18</f>
        <v>0</v>
      </c>
      <c r="G18" s="78">
        <f>'PP12'!G18</f>
        <v>0</v>
      </c>
      <c r="H18" s="78">
        <f>'PP12'!H18</f>
        <v>0</v>
      </c>
      <c r="I18" s="78">
        <f>'PP12'!I18</f>
        <v>0</v>
      </c>
      <c r="J18" s="78">
        <f>'PP12'!J18</f>
        <v>0</v>
      </c>
      <c r="K18" s="107"/>
      <c r="L18" s="81">
        <f>'PP12'!L18</f>
        <v>0</v>
      </c>
      <c r="M18" s="81">
        <f>'PP12'!M18</f>
        <v>0</v>
      </c>
      <c r="N18" s="81">
        <f>'PP12'!N18</f>
        <v>0</v>
      </c>
      <c r="O18" s="81">
        <f>'PP12'!O18</f>
        <v>0</v>
      </c>
      <c r="P18" s="81">
        <f>'PP12'!P18</f>
        <v>0</v>
      </c>
      <c r="Q18" s="81">
        <f>'PP12'!Q18</f>
        <v>0</v>
      </c>
      <c r="R18" s="81">
        <f>'PP12'!R18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'PP12'!D19</f>
        <v>0</v>
      </c>
      <c r="E19" s="79">
        <f>'PP12'!E19</f>
        <v>0</v>
      </c>
      <c r="F19" s="79">
        <f>'PP12'!F19</f>
        <v>0</v>
      </c>
      <c r="G19" s="79">
        <f>'PP12'!G19</f>
        <v>0</v>
      </c>
      <c r="H19" s="79">
        <f>'PP12'!H19</f>
        <v>0</v>
      </c>
      <c r="I19" s="79">
        <f>'PP12'!I19</f>
        <v>0</v>
      </c>
      <c r="J19" s="79">
        <f>'PP12'!J19</f>
        <v>0</v>
      </c>
      <c r="K19" s="107" t="s">
        <v>30</v>
      </c>
      <c r="L19" s="82">
        <f>'PP12'!L19</f>
        <v>0</v>
      </c>
      <c r="M19" s="79">
        <f>'PP12'!M19</f>
        <v>0</v>
      </c>
      <c r="N19" s="79">
        <f>'PP12'!N19</f>
        <v>0</v>
      </c>
      <c r="O19" s="79">
        <f>'PP12'!O19</f>
        <v>0</v>
      </c>
      <c r="P19" s="79">
        <f>'PP12'!P19</f>
        <v>0</v>
      </c>
      <c r="Q19" s="79">
        <f>'PP12'!Q19</f>
        <v>0</v>
      </c>
      <c r="R19" s="79">
        <f>'PP12'!R19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'PP12'!V27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'PP12'!V31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45837</v>
      </c>
      <c r="H35" s="433"/>
      <c r="I35" s="433"/>
      <c r="J35" s="433"/>
      <c r="K35" s="94"/>
      <c r="L35" s="437" t="s">
        <v>17</v>
      </c>
      <c r="M35" s="437"/>
      <c r="N35" s="437"/>
      <c r="O35" s="437"/>
      <c r="P35" s="408">
        <f>L37</f>
        <v>45844</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45837</v>
      </c>
      <c r="E37" s="104">
        <f t="shared" si="9"/>
        <v>45838</v>
      </c>
      <c r="F37" s="105">
        <f t="shared" si="9"/>
        <v>45839</v>
      </c>
      <c r="G37" s="105">
        <f t="shared" si="9"/>
        <v>45840</v>
      </c>
      <c r="H37" s="105">
        <f t="shared" si="9"/>
        <v>45841</v>
      </c>
      <c r="I37" s="105">
        <f t="shared" si="9"/>
        <v>45842</v>
      </c>
      <c r="J37" s="106">
        <f t="shared" si="9"/>
        <v>45843</v>
      </c>
      <c r="K37" s="137"/>
      <c r="L37" s="138">
        <f>L14</f>
        <v>45844</v>
      </c>
      <c r="M37" s="139">
        <f t="shared" ref="M37:R37" si="10">M14</f>
        <v>45845</v>
      </c>
      <c r="N37" s="139">
        <f t="shared" si="10"/>
        <v>45846</v>
      </c>
      <c r="O37" s="139">
        <f t="shared" si="10"/>
        <v>45847</v>
      </c>
      <c r="P37" s="139">
        <f t="shared" si="10"/>
        <v>45848</v>
      </c>
      <c r="Q37" s="139">
        <f t="shared" si="10"/>
        <v>45849</v>
      </c>
      <c r="R37" s="140">
        <f t="shared" si="10"/>
        <v>45850</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'PP12'!V44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'PP12'!V45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'PP12'!V46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'PP12'!V47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'PP12'!V48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'PP12'!V49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'PP12'!V50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'PP12'!V51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'PP12'!V55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'PP12'!V56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'PP12'!V57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qk6bh/TlkBK9IfFohm2XfQXVezwsRz2b3d/bUzlGxG+TM90axUbasSKbhNDBbhOOA8l7ud29L58UG3dxStAUFg==" saltValue="IcoXBTv0ONVSRWzzH4Qm1w=="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0C00-000000000000}"/>
  </dataValidations>
  <pageMargins left="0.5" right="0.25" top="0.25" bottom="0.25" header="0.5" footer="0.5"/>
  <pageSetup scale="7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'PP13'!V5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'PP13'!G6</f>
        <v>0</v>
      </c>
      <c r="H6" s="558"/>
      <c r="I6" s="559"/>
      <c r="J6" s="458" t="s">
        <v>24</v>
      </c>
      <c r="K6" s="460"/>
      <c r="L6" s="34">
        <v>14</v>
      </c>
      <c r="M6" s="13" t="s">
        <v>1</v>
      </c>
      <c r="N6" s="169">
        <f>D14</f>
        <v>45851</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'PP13'!V14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45851</v>
      </c>
      <c r="H12" s="433"/>
      <c r="I12" s="433"/>
      <c r="J12" s="433"/>
      <c r="K12" s="94"/>
      <c r="L12" s="542" t="s">
        <v>17</v>
      </c>
      <c r="M12" s="437"/>
      <c r="N12" s="437"/>
      <c r="O12" s="437"/>
      <c r="P12" s="408">
        <f>L14</f>
        <v>45858</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'PP13'!R14+1</f>
        <v>45851</v>
      </c>
      <c r="E14" s="105">
        <f t="shared" ref="E14:J14" si="0">D14+1</f>
        <v>45852</v>
      </c>
      <c r="F14" s="105">
        <f t="shared" si="0"/>
        <v>45853</v>
      </c>
      <c r="G14" s="105">
        <f t="shared" si="0"/>
        <v>45854</v>
      </c>
      <c r="H14" s="105">
        <f t="shared" si="0"/>
        <v>45855</v>
      </c>
      <c r="I14" s="105">
        <f t="shared" si="0"/>
        <v>45856</v>
      </c>
      <c r="J14" s="106">
        <f t="shared" si="0"/>
        <v>45857</v>
      </c>
      <c r="K14" s="107"/>
      <c r="L14" s="108">
        <f>J14+1</f>
        <v>45858</v>
      </c>
      <c r="M14" s="108">
        <f t="shared" ref="M14:R14" si="1">L14+1</f>
        <v>45859</v>
      </c>
      <c r="N14" s="108">
        <f t="shared" si="1"/>
        <v>45860</v>
      </c>
      <c r="O14" s="108">
        <f t="shared" si="1"/>
        <v>45861</v>
      </c>
      <c r="P14" s="108">
        <f t="shared" si="1"/>
        <v>45862</v>
      </c>
      <c r="Q14" s="108">
        <f t="shared" si="1"/>
        <v>45863</v>
      </c>
      <c r="R14" s="108">
        <f t="shared" si="1"/>
        <v>45864</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'PP13'!D15</f>
        <v>0</v>
      </c>
      <c r="E15" s="77">
        <f>'PP13'!E15</f>
        <v>0</v>
      </c>
      <c r="F15" s="77">
        <f>'PP13'!F15</f>
        <v>0</v>
      </c>
      <c r="G15" s="77">
        <f>'PP13'!G15</f>
        <v>0</v>
      </c>
      <c r="H15" s="77">
        <f>'PP13'!H15</f>
        <v>0</v>
      </c>
      <c r="I15" s="77">
        <f>'PP13'!I15</f>
        <v>0</v>
      </c>
      <c r="J15" s="77">
        <f>'PP13'!J15</f>
        <v>0</v>
      </c>
      <c r="K15" s="122"/>
      <c r="L15" s="80">
        <f>'PP13'!L15</f>
        <v>0</v>
      </c>
      <c r="M15" s="80">
        <f>'PP13'!M15</f>
        <v>0</v>
      </c>
      <c r="N15" s="80">
        <f>'PP13'!N15</f>
        <v>0</v>
      </c>
      <c r="O15" s="80">
        <f>'PP13'!O15</f>
        <v>0</v>
      </c>
      <c r="P15" s="80">
        <f>'PP13'!P15</f>
        <v>0</v>
      </c>
      <c r="Q15" s="80">
        <f>'PP13'!Q15</f>
        <v>0</v>
      </c>
      <c r="R15" s="80">
        <f>'PP13'!R15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'PP13'!D16</f>
        <v>0</v>
      </c>
      <c r="E16" s="77">
        <f>'PP13'!E16</f>
        <v>0</v>
      </c>
      <c r="F16" s="77">
        <f>'PP13'!F16</f>
        <v>0</v>
      </c>
      <c r="G16" s="77">
        <f>'PP13'!G16</f>
        <v>0</v>
      </c>
      <c r="H16" s="77">
        <f>'PP13'!H16</f>
        <v>0</v>
      </c>
      <c r="I16" s="77">
        <f>'PP13'!I16</f>
        <v>0</v>
      </c>
      <c r="J16" s="77">
        <f>'PP13'!J16</f>
        <v>0</v>
      </c>
      <c r="K16" s="107"/>
      <c r="L16" s="80">
        <f>'PP13'!L16</f>
        <v>0</v>
      </c>
      <c r="M16" s="80">
        <f>'PP13'!M16</f>
        <v>0</v>
      </c>
      <c r="N16" s="80">
        <f>'PP13'!N16</f>
        <v>0</v>
      </c>
      <c r="O16" s="80">
        <f>'PP13'!O16</f>
        <v>0</v>
      </c>
      <c r="P16" s="80">
        <f>'PP13'!P16</f>
        <v>0</v>
      </c>
      <c r="Q16" s="80">
        <f>'PP13'!Q16</f>
        <v>0</v>
      </c>
      <c r="R16" s="80">
        <f>'PP13'!R16</f>
        <v>0</v>
      </c>
      <c r="S16" s="109"/>
      <c r="T16" s="111" t="s">
        <v>28</v>
      </c>
      <c r="U16" s="529"/>
      <c r="V16" s="170">
        <f>'PP13'!V18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'PP13'!D17</f>
        <v>0</v>
      </c>
      <c r="E17" s="77">
        <f>'PP13'!E17</f>
        <v>0</v>
      </c>
      <c r="F17" s="77">
        <f>'PP13'!F17</f>
        <v>0</v>
      </c>
      <c r="G17" s="77">
        <f>'PP13'!G17</f>
        <v>0</v>
      </c>
      <c r="H17" s="77">
        <f>'PP13'!H17</f>
        <v>0</v>
      </c>
      <c r="I17" s="77">
        <f>'PP13'!I17</f>
        <v>0</v>
      </c>
      <c r="J17" s="77">
        <f>'PP13'!J17</f>
        <v>0</v>
      </c>
      <c r="K17" s="107" t="s">
        <v>16</v>
      </c>
      <c r="L17" s="80">
        <f>'PP13'!L17</f>
        <v>0</v>
      </c>
      <c r="M17" s="80">
        <f>'PP13'!M17</f>
        <v>0</v>
      </c>
      <c r="N17" s="80">
        <f>'PP13'!N17</f>
        <v>0</v>
      </c>
      <c r="O17" s="80">
        <f>'PP13'!O17</f>
        <v>0</v>
      </c>
      <c r="P17" s="80">
        <f>'PP13'!P17</f>
        <v>0</v>
      </c>
      <c r="Q17" s="80">
        <f>'PP13'!Q17</f>
        <v>0</v>
      </c>
      <c r="R17" s="80">
        <f>'PP13'!R17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'PP13'!D18</f>
        <v>0</v>
      </c>
      <c r="E18" s="78">
        <f>'PP13'!E18</f>
        <v>0</v>
      </c>
      <c r="F18" s="78">
        <f>'PP13'!F18</f>
        <v>0</v>
      </c>
      <c r="G18" s="78">
        <f>'PP13'!G18</f>
        <v>0</v>
      </c>
      <c r="H18" s="78">
        <f>'PP13'!H18</f>
        <v>0</v>
      </c>
      <c r="I18" s="78">
        <f>'PP13'!I18</f>
        <v>0</v>
      </c>
      <c r="J18" s="78">
        <f>'PP13'!J18</f>
        <v>0</v>
      </c>
      <c r="K18" s="107"/>
      <c r="L18" s="81">
        <f>'PP13'!L18</f>
        <v>0</v>
      </c>
      <c r="M18" s="81">
        <f>'PP13'!M18</f>
        <v>0</v>
      </c>
      <c r="N18" s="81">
        <f>'PP13'!N18</f>
        <v>0</v>
      </c>
      <c r="O18" s="81">
        <f>'PP13'!O18</f>
        <v>0</v>
      </c>
      <c r="P18" s="81">
        <f>'PP13'!P18</f>
        <v>0</v>
      </c>
      <c r="Q18" s="81">
        <f>'PP13'!Q18</f>
        <v>0</v>
      </c>
      <c r="R18" s="81">
        <f>'PP13'!R18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'PP13'!D19</f>
        <v>0</v>
      </c>
      <c r="E19" s="79">
        <f>'PP13'!E19</f>
        <v>0</v>
      </c>
      <c r="F19" s="79">
        <f>'PP13'!F19</f>
        <v>0</v>
      </c>
      <c r="G19" s="79">
        <f>'PP13'!G19</f>
        <v>0</v>
      </c>
      <c r="H19" s="79">
        <f>'PP13'!H19</f>
        <v>0</v>
      </c>
      <c r="I19" s="79">
        <f>'PP13'!I19</f>
        <v>0</v>
      </c>
      <c r="J19" s="79">
        <f>'PP13'!J19</f>
        <v>0</v>
      </c>
      <c r="K19" s="107" t="s">
        <v>30</v>
      </c>
      <c r="L19" s="82">
        <f>'PP13'!L19</f>
        <v>0</v>
      </c>
      <c r="M19" s="79">
        <f>'PP13'!M19</f>
        <v>0</v>
      </c>
      <c r="N19" s="79">
        <f>'PP13'!N19</f>
        <v>0</v>
      </c>
      <c r="O19" s="79">
        <f>'PP13'!O19</f>
        <v>0</v>
      </c>
      <c r="P19" s="79">
        <f>'PP13'!P19</f>
        <v>0</v>
      </c>
      <c r="Q19" s="79">
        <f>'PP13'!Q19</f>
        <v>0</v>
      </c>
      <c r="R19" s="79">
        <f>'PP13'!R19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'PP13'!V27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'PP13'!V31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45851</v>
      </c>
      <c r="H35" s="433"/>
      <c r="I35" s="433"/>
      <c r="J35" s="433"/>
      <c r="K35" s="94"/>
      <c r="L35" s="437" t="s">
        <v>17</v>
      </c>
      <c r="M35" s="437"/>
      <c r="N35" s="437"/>
      <c r="O35" s="437"/>
      <c r="P35" s="408">
        <f>L37</f>
        <v>45858</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45851</v>
      </c>
      <c r="E37" s="104">
        <f t="shared" si="9"/>
        <v>45852</v>
      </c>
      <c r="F37" s="105">
        <f t="shared" si="9"/>
        <v>45853</v>
      </c>
      <c r="G37" s="105">
        <f t="shared" si="9"/>
        <v>45854</v>
      </c>
      <c r="H37" s="105">
        <f t="shared" si="9"/>
        <v>45855</v>
      </c>
      <c r="I37" s="105">
        <f t="shared" si="9"/>
        <v>45856</v>
      </c>
      <c r="J37" s="106">
        <f t="shared" si="9"/>
        <v>45857</v>
      </c>
      <c r="K37" s="137"/>
      <c r="L37" s="138">
        <f>L14</f>
        <v>45858</v>
      </c>
      <c r="M37" s="139">
        <f t="shared" ref="M37:R37" si="10">M14</f>
        <v>45859</v>
      </c>
      <c r="N37" s="139">
        <f t="shared" si="10"/>
        <v>45860</v>
      </c>
      <c r="O37" s="139">
        <f t="shared" si="10"/>
        <v>45861</v>
      </c>
      <c r="P37" s="139">
        <f t="shared" si="10"/>
        <v>45862</v>
      </c>
      <c r="Q37" s="139">
        <f t="shared" si="10"/>
        <v>45863</v>
      </c>
      <c r="R37" s="140">
        <f t="shared" si="10"/>
        <v>45864</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'PP13'!V44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'PP13'!V45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'PP13'!V46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'PP13'!V47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'PP13'!V48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'PP13'!V49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'PP13'!V50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'PP13'!V51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'PP13'!V55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'PP13'!V56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'PP13'!V57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aqgJH4Ag65tyLPGedJOFqJW2cbjcnmLrKLMsxx4QAB5qf9AYYn2BygPliaRZfKfJfkoODl8tUojyt2Ksjzd7Zw==" saltValue="r2KxVy38Y/lPI0XNJFrfDQ=="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0D00-000000000000}"/>
  </dataValidations>
  <pageMargins left="0.5" right="0.25" top="0.25" bottom="0.25" header="0.5" footer="0.5"/>
  <pageSetup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2"/>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'PP14'!V5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'PP14'!G6</f>
        <v>0</v>
      </c>
      <c r="H6" s="558"/>
      <c r="I6" s="559"/>
      <c r="J6" s="458" t="s">
        <v>24</v>
      </c>
      <c r="K6" s="460"/>
      <c r="L6" s="34">
        <v>15</v>
      </c>
      <c r="M6" s="13" t="s">
        <v>1</v>
      </c>
      <c r="N6" s="169">
        <f>D14</f>
        <v>45865</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'PP14'!V14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45865</v>
      </c>
      <c r="H12" s="433"/>
      <c r="I12" s="433"/>
      <c r="J12" s="433"/>
      <c r="K12" s="94"/>
      <c r="L12" s="542" t="s">
        <v>17</v>
      </c>
      <c r="M12" s="437"/>
      <c r="N12" s="437"/>
      <c r="O12" s="437"/>
      <c r="P12" s="408">
        <f>L14</f>
        <v>45872</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'PP14'!R14+1</f>
        <v>45865</v>
      </c>
      <c r="E14" s="105">
        <f t="shared" ref="E14:J14" si="0">D14+1</f>
        <v>45866</v>
      </c>
      <c r="F14" s="105">
        <f t="shared" si="0"/>
        <v>45867</v>
      </c>
      <c r="G14" s="105">
        <f t="shared" si="0"/>
        <v>45868</v>
      </c>
      <c r="H14" s="105">
        <f t="shared" si="0"/>
        <v>45869</v>
      </c>
      <c r="I14" s="105">
        <f t="shared" si="0"/>
        <v>45870</v>
      </c>
      <c r="J14" s="106">
        <f t="shared" si="0"/>
        <v>45871</v>
      </c>
      <c r="K14" s="107"/>
      <c r="L14" s="108">
        <f>J14+1</f>
        <v>45872</v>
      </c>
      <c r="M14" s="108">
        <f t="shared" ref="M14:R14" si="1">L14+1</f>
        <v>45873</v>
      </c>
      <c r="N14" s="108">
        <f t="shared" si="1"/>
        <v>45874</v>
      </c>
      <c r="O14" s="108">
        <f t="shared" si="1"/>
        <v>45875</v>
      </c>
      <c r="P14" s="108">
        <f t="shared" si="1"/>
        <v>45876</v>
      </c>
      <c r="Q14" s="108">
        <f t="shared" si="1"/>
        <v>45877</v>
      </c>
      <c r="R14" s="108">
        <f t="shared" si="1"/>
        <v>45878</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'PP14'!D15</f>
        <v>0</v>
      </c>
      <c r="E15" s="77">
        <f>'PP14'!E15</f>
        <v>0</v>
      </c>
      <c r="F15" s="77">
        <f>'PP14'!F15</f>
        <v>0</v>
      </c>
      <c r="G15" s="77">
        <f>'PP14'!G15</f>
        <v>0</v>
      </c>
      <c r="H15" s="77">
        <f>'PP14'!H15</f>
        <v>0</v>
      </c>
      <c r="I15" s="77">
        <f>'PP14'!I15</f>
        <v>0</v>
      </c>
      <c r="J15" s="77">
        <f>'PP14'!J15</f>
        <v>0</v>
      </c>
      <c r="K15" s="122"/>
      <c r="L15" s="80">
        <f>'PP14'!L15</f>
        <v>0</v>
      </c>
      <c r="M15" s="80">
        <f>'PP14'!M15</f>
        <v>0</v>
      </c>
      <c r="N15" s="80">
        <f>'PP14'!N15</f>
        <v>0</v>
      </c>
      <c r="O15" s="80">
        <f>'PP14'!O15</f>
        <v>0</v>
      </c>
      <c r="P15" s="80">
        <f>'PP14'!P15</f>
        <v>0</v>
      </c>
      <c r="Q15" s="80">
        <f>'PP14'!Q15</f>
        <v>0</v>
      </c>
      <c r="R15" s="80">
        <f>'PP14'!R15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'PP14'!D16</f>
        <v>0</v>
      </c>
      <c r="E16" s="77">
        <f>'PP14'!E16</f>
        <v>0</v>
      </c>
      <c r="F16" s="77">
        <f>'PP14'!F16</f>
        <v>0</v>
      </c>
      <c r="G16" s="77">
        <f>'PP14'!G16</f>
        <v>0</v>
      </c>
      <c r="H16" s="77">
        <f>'PP14'!H16</f>
        <v>0</v>
      </c>
      <c r="I16" s="77">
        <f>'PP14'!I16</f>
        <v>0</v>
      </c>
      <c r="J16" s="77">
        <f>'PP14'!J16</f>
        <v>0</v>
      </c>
      <c r="K16" s="107"/>
      <c r="L16" s="80">
        <f>'PP14'!L16</f>
        <v>0</v>
      </c>
      <c r="M16" s="80">
        <f>'PP14'!M16</f>
        <v>0</v>
      </c>
      <c r="N16" s="80">
        <f>'PP14'!N16</f>
        <v>0</v>
      </c>
      <c r="O16" s="80">
        <f>'PP14'!O16</f>
        <v>0</v>
      </c>
      <c r="P16" s="80">
        <f>'PP14'!P16</f>
        <v>0</v>
      </c>
      <c r="Q16" s="80">
        <f>'PP14'!Q16</f>
        <v>0</v>
      </c>
      <c r="R16" s="80">
        <f>'PP14'!R16</f>
        <v>0</v>
      </c>
      <c r="S16" s="109"/>
      <c r="T16" s="111" t="s">
        <v>28</v>
      </c>
      <c r="U16" s="529"/>
      <c r="V16" s="170">
        <f>'PP14'!V18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'PP14'!D17</f>
        <v>0</v>
      </c>
      <c r="E17" s="77">
        <f>'PP14'!E17</f>
        <v>0</v>
      </c>
      <c r="F17" s="77">
        <f>'PP14'!F17</f>
        <v>0</v>
      </c>
      <c r="G17" s="77">
        <f>'PP14'!G17</f>
        <v>0</v>
      </c>
      <c r="H17" s="77">
        <f>'PP14'!H17</f>
        <v>0</v>
      </c>
      <c r="I17" s="77">
        <f>'PP14'!I17</f>
        <v>0</v>
      </c>
      <c r="J17" s="77">
        <f>'PP14'!J17</f>
        <v>0</v>
      </c>
      <c r="K17" s="107" t="s">
        <v>16</v>
      </c>
      <c r="L17" s="80">
        <f>'PP14'!L17</f>
        <v>0</v>
      </c>
      <c r="M17" s="80">
        <f>'PP14'!M17</f>
        <v>0</v>
      </c>
      <c r="N17" s="80">
        <f>'PP14'!N17</f>
        <v>0</v>
      </c>
      <c r="O17" s="80">
        <f>'PP14'!O17</f>
        <v>0</v>
      </c>
      <c r="P17" s="80">
        <f>'PP14'!P17</f>
        <v>0</v>
      </c>
      <c r="Q17" s="80">
        <f>'PP14'!Q17</f>
        <v>0</v>
      </c>
      <c r="R17" s="80">
        <f>'PP14'!R17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'PP14'!D18</f>
        <v>0</v>
      </c>
      <c r="E18" s="78">
        <f>'PP14'!E18</f>
        <v>0</v>
      </c>
      <c r="F18" s="78">
        <f>'PP14'!F18</f>
        <v>0</v>
      </c>
      <c r="G18" s="78">
        <f>'PP14'!G18</f>
        <v>0</v>
      </c>
      <c r="H18" s="78">
        <f>'PP14'!H18</f>
        <v>0</v>
      </c>
      <c r="I18" s="78">
        <f>'PP14'!I18</f>
        <v>0</v>
      </c>
      <c r="J18" s="78">
        <f>'PP14'!J18</f>
        <v>0</v>
      </c>
      <c r="K18" s="107"/>
      <c r="L18" s="81">
        <f>'PP14'!L18</f>
        <v>0</v>
      </c>
      <c r="M18" s="81">
        <f>'PP14'!M18</f>
        <v>0</v>
      </c>
      <c r="N18" s="81">
        <f>'PP14'!N18</f>
        <v>0</v>
      </c>
      <c r="O18" s="81">
        <f>'PP14'!O18</f>
        <v>0</v>
      </c>
      <c r="P18" s="81">
        <f>'PP14'!P18</f>
        <v>0</v>
      </c>
      <c r="Q18" s="81">
        <f>'PP14'!Q18</f>
        <v>0</v>
      </c>
      <c r="R18" s="81">
        <f>'PP14'!R18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'PP14'!D19</f>
        <v>0</v>
      </c>
      <c r="E19" s="79">
        <f>'PP14'!E19</f>
        <v>0</v>
      </c>
      <c r="F19" s="79">
        <f>'PP14'!F19</f>
        <v>0</v>
      </c>
      <c r="G19" s="79">
        <f>'PP14'!G19</f>
        <v>0</v>
      </c>
      <c r="H19" s="79">
        <f>'PP14'!H19</f>
        <v>0</v>
      </c>
      <c r="I19" s="79">
        <f>'PP14'!I19</f>
        <v>0</v>
      </c>
      <c r="J19" s="79">
        <f>'PP14'!J19</f>
        <v>0</v>
      </c>
      <c r="K19" s="107" t="s">
        <v>30</v>
      </c>
      <c r="L19" s="82">
        <f>'PP14'!L19</f>
        <v>0</v>
      </c>
      <c r="M19" s="79">
        <f>'PP14'!M19</f>
        <v>0</v>
      </c>
      <c r="N19" s="79">
        <f>'PP14'!N19</f>
        <v>0</v>
      </c>
      <c r="O19" s="79">
        <f>'PP14'!O19</f>
        <v>0</v>
      </c>
      <c r="P19" s="79">
        <f>'PP14'!P19</f>
        <v>0</v>
      </c>
      <c r="Q19" s="79">
        <f>'PP14'!Q19</f>
        <v>0</v>
      </c>
      <c r="R19" s="79">
        <f>'PP14'!R19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'PP14'!V27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'PP14'!V31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45865</v>
      </c>
      <c r="H35" s="433"/>
      <c r="I35" s="433"/>
      <c r="J35" s="433"/>
      <c r="K35" s="94"/>
      <c r="L35" s="437" t="s">
        <v>17</v>
      </c>
      <c r="M35" s="437"/>
      <c r="N35" s="437"/>
      <c r="O35" s="437"/>
      <c r="P35" s="408">
        <f>L37</f>
        <v>45872</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45865</v>
      </c>
      <c r="E37" s="104">
        <f t="shared" si="9"/>
        <v>45866</v>
      </c>
      <c r="F37" s="105">
        <f t="shared" si="9"/>
        <v>45867</v>
      </c>
      <c r="G37" s="105">
        <f t="shared" si="9"/>
        <v>45868</v>
      </c>
      <c r="H37" s="105">
        <f t="shared" si="9"/>
        <v>45869</v>
      </c>
      <c r="I37" s="105">
        <f t="shared" si="9"/>
        <v>45870</v>
      </c>
      <c r="J37" s="106">
        <f t="shared" si="9"/>
        <v>45871</v>
      </c>
      <c r="K37" s="137"/>
      <c r="L37" s="138">
        <f>L14</f>
        <v>45872</v>
      </c>
      <c r="M37" s="139">
        <f t="shared" ref="M37:R37" si="10">M14</f>
        <v>45873</v>
      </c>
      <c r="N37" s="139">
        <f t="shared" si="10"/>
        <v>45874</v>
      </c>
      <c r="O37" s="139">
        <f t="shared" si="10"/>
        <v>45875</v>
      </c>
      <c r="P37" s="139">
        <f t="shared" si="10"/>
        <v>45876</v>
      </c>
      <c r="Q37" s="139">
        <f t="shared" si="10"/>
        <v>45877</v>
      </c>
      <c r="R37" s="140">
        <f t="shared" si="10"/>
        <v>45878</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'PP14'!V44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'PP14'!V45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'PP14'!V46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'PP14'!V47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'PP14'!V48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'PP14'!V49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'PP14'!V50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'PP14'!V51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'PP14'!V55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'PP14'!V56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'PP14'!V57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Q0bhKKqH4yV64oPsKI69k9wBUFJ2cmAz+IhYK2NiuYrKnwC5fTB/LfoUQjDvoB31SXNvYbgUkU7bWTkSqH6crg==" saltValue="keBWhPI4irYfOJxEzRwpYQ==" spinCount="100000" sheet="1" selectLockedCells="1"/>
  <mergeCells count="103">
    <mergeCell ref="B44:B51"/>
    <mergeCell ref="B38:C38"/>
    <mergeCell ref="B39:C39"/>
    <mergeCell ref="L57:M57"/>
    <mergeCell ref="B36:C37"/>
    <mergeCell ref="N57:O57"/>
    <mergeCell ref="B18:C18"/>
    <mergeCell ref="L12:O12"/>
    <mergeCell ref="P12:S12"/>
    <mergeCell ref="B17:C17"/>
    <mergeCell ref="N55:O55"/>
    <mergeCell ref="P35:S35"/>
    <mergeCell ref="B52:C52"/>
    <mergeCell ref="B16:C16"/>
    <mergeCell ref="B29:C29"/>
    <mergeCell ref="B21:B28"/>
    <mergeCell ref="F82:F86"/>
    <mergeCell ref="B7:D7"/>
    <mergeCell ref="B57:C57"/>
    <mergeCell ref="B55:C55"/>
    <mergeCell ref="F68:F72"/>
    <mergeCell ref="F75:F79"/>
    <mergeCell ref="B15:C15"/>
    <mergeCell ref="AA10:AB10"/>
    <mergeCell ref="D8:S8"/>
    <mergeCell ref="F61:F65"/>
    <mergeCell ref="B34:V34"/>
    <mergeCell ref="U35:V35"/>
    <mergeCell ref="B56:C56"/>
    <mergeCell ref="AA30:AB30"/>
    <mergeCell ref="B43:C43"/>
    <mergeCell ref="B35:F35"/>
    <mergeCell ref="L35:O35"/>
    <mergeCell ref="G35:J35"/>
    <mergeCell ref="U53:V53"/>
    <mergeCell ref="U52:V52"/>
    <mergeCell ref="E60:J60"/>
    <mergeCell ref="B58:C58"/>
    <mergeCell ref="B9:T11"/>
    <mergeCell ref="L31:M31"/>
    <mergeCell ref="AA8:AB8"/>
    <mergeCell ref="AA9:AB9"/>
    <mergeCell ref="B6:D6"/>
    <mergeCell ref="O6:Q6"/>
    <mergeCell ref="K60:M60"/>
    <mergeCell ref="N60:S60"/>
    <mergeCell ref="M59:N59"/>
    <mergeCell ref="D33:S33"/>
    <mergeCell ref="AA35:AB35"/>
    <mergeCell ref="D54:E58"/>
    <mergeCell ref="L56:M56"/>
    <mergeCell ref="N56:O56"/>
    <mergeCell ref="L55:M55"/>
    <mergeCell ref="C60:D60"/>
    <mergeCell ref="Y21:AE21"/>
    <mergeCell ref="AA33:AB33"/>
    <mergeCell ref="AA34:AB34"/>
    <mergeCell ref="AA31:AB31"/>
    <mergeCell ref="F54:H58"/>
    <mergeCell ref="I54:J58"/>
    <mergeCell ref="N31:S31"/>
    <mergeCell ref="C31:D31"/>
    <mergeCell ref="E31:J31"/>
    <mergeCell ref="U20:U31"/>
    <mergeCell ref="AH17:AI17"/>
    <mergeCell ref="AH18:AI18"/>
    <mergeCell ref="AA29:AB29"/>
    <mergeCell ref="B4:D5"/>
    <mergeCell ref="B13:C14"/>
    <mergeCell ref="B20:C20"/>
    <mergeCell ref="U7:U18"/>
    <mergeCell ref="AB15:AC15"/>
    <mergeCell ref="AB16:AC16"/>
    <mergeCell ref="AB14:AC14"/>
    <mergeCell ref="Y13:AE13"/>
    <mergeCell ref="AB24:AC24"/>
    <mergeCell ref="AA26:AB26"/>
    <mergeCell ref="AG13:AH13"/>
    <mergeCell ref="AH14:AI14"/>
    <mergeCell ref="AH15:AI15"/>
    <mergeCell ref="AH16:AI16"/>
    <mergeCell ref="AA28:AB28"/>
    <mergeCell ref="AB23:AC23"/>
    <mergeCell ref="AB17:AC17"/>
    <mergeCell ref="AB18:AC18"/>
    <mergeCell ref="AB22:AC22"/>
    <mergeCell ref="G6:I6"/>
    <mergeCell ref="J6:K6"/>
    <mergeCell ref="B1:F1"/>
    <mergeCell ref="E3:S3"/>
    <mergeCell ref="E4:S4"/>
    <mergeCell ref="F5:H5"/>
    <mergeCell ref="H1:O1"/>
    <mergeCell ref="B40:C40"/>
    <mergeCell ref="B41:C41"/>
    <mergeCell ref="B42:C42"/>
    <mergeCell ref="B2:D2"/>
    <mergeCell ref="J5:K5"/>
    <mergeCell ref="L5:M5"/>
    <mergeCell ref="I7:J7"/>
    <mergeCell ref="G12:J12"/>
    <mergeCell ref="B19:C19"/>
    <mergeCell ref="B12:F12"/>
  </mergeCells>
  <phoneticPr fontId="3" type="noConversion"/>
  <dataValidations count="1">
    <dataValidation allowBlank="1" showInputMessage="1" showErrorMessage="1" promptTitle="HOURS WORKED" prompt="Enter hours worked - minus any overtime." sqref="T53" xr:uid="{00000000-0002-0000-0E00-000000000000}"/>
  </dataValidations>
  <pageMargins left="0.5" right="0.25" top="0.25" bottom="0.25" header="0.5" footer="0.5"/>
  <pageSetup scale="7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'PP15'!V5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'PP15'!G6</f>
        <v>0</v>
      </c>
      <c r="H6" s="558"/>
      <c r="I6" s="559"/>
      <c r="J6" s="458" t="s">
        <v>24</v>
      </c>
      <c r="K6" s="460"/>
      <c r="L6" s="34">
        <v>16</v>
      </c>
      <c r="M6" s="13" t="s">
        <v>1</v>
      </c>
      <c r="N6" s="169">
        <f>D14</f>
        <v>45879</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'PP15'!V14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45879</v>
      </c>
      <c r="H12" s="433"/>
      <c r="I12" s="433"/>
      <c r="J12" s="433"/>
      <c r="K12" s="94"/>
      <c r="L12" s="542" t="s">
        <v>17</v>
      </c>
      <c r="M12" s="437"/>
      <c r="N12" s="437"/>
      <c r="O12" s="437"/>
      <c r="P12" s="408">
        <f>L14</f>
        <v>45886</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'PP15'!R14+1</f>
        <v>45879</v>
      </c>
      <c r="E14" s="105">
        <f t="shared" ref="E14:J14" si="0">D14+1</f>
        <v>45880</v>
      </c>
      <c r="F14" s="105">
        <f t="shared" si="0"/>
        <v>45881</v>
      </c>
      <c r="G14" s="105">
        <f t="shared" si="0"/>
        <v>45882</v>
      </c>
      <c r="H14" s="105">
        <f t="shared" si="0"/>
        <v>45883</v>
      </c>
      <c r="I14" s="105">
        <f t="shared" si="0"/>
        <v>45884</v>
      </c>
      <c r="J14" s="106">
        <f t="shared" si="0"/>
        <v>45885</v>
      </c>
      <c r="K14" s="107"/>
      <c r="L14" s="108">
        <f>J14+1</f>
        <v>45886</v>
      </c>
      <c r="M14" s="108">
        <f t="shared" ref="M14:R14" si="1">L14+1</f>
        <v>45887</v>
      </c>
      <c r="N14" s="108">
        <f t="shared" si="1"/>
        <v>45888</v>
      </c>
      <c r="O14" s="108">
        <f t="shared" si="1"/>
        <v>45889</v>
      </c>
      <c r="P14" s="108">
        <f t="shared" si="1"/>
        <v>45890</v>
      </c>
      <c r="Q14" s="108">
        <f t="shared" si="1"/>
        <v>45891</v>
      </c>
      <c r="R14" s="108">
        <f t="shared" si="1"/>
        <v>45892</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'PP15'!D15</f>
        <v>0</v>
      </c>
      <c r="E15" s="77">
        <f>'PP15'!E15</f>
        <v>0</v>
      </c>
      <c r="F15" s="77">
        <f>'PP15'!F15</f>
        <v>0</v>
      </c>
      <c r="G15" s="77">
        <f>'PP15'!G15</f>
        <v>0</v>
      </c>
      <c r="H15" s="77">
        <f>'PP15'!H15</f>
        <v>0</v>
      </c>
      <c r="I15" s="77">
        <f>'PP15'!I15</f>
        <v>0</v>
      </c>
      <c r="J15" s="77">
        <f>'PP15'!J15</f>
        <v>0</v>
      </c>
      <c r="K15" s="122"/>
      <c r="L15" s="80">
        <f>'PP15'!L15</f>
        <v>0</v>
      </c>
      <c r="M15" s="80">
        <f>'PP15'!M15</f>
        <v>0</v>
      </c>
      <c r="N15" s="80">
        <f>'PP15'!N15</f>
        <v>0</v>
      </c>
      <c r="O15" s="80">
        <f>'PP15'!O15</f>
        <v>0</v>
      </c>
      <c r="P15" s="80">
        <f>'PP15'!P15</f>
        <v>0</v>
      </c>
      <c r="Q15" s="80">
        <f>'PP15'!Q15</f>
        <v>0</v>
      </c>
      <c r="R15" s="80">
        <f>'PP15'!R15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'PP15'!D16</f>
        <v>0</v>
      </c>
      <c r="E16" s="77">
        <f>'PP15'!E16</f>
        <v>0</v>
      </c>
      <c r="F16" s="77">
        <f>'PP15'!F16</f>
        <v>0</v>
      </c>
      <c r="G16" s="77">
        <f>'PP15'!G16</f>
        <v>0</v>
      </c>
      <c r="H16" s="77">
        <f>'PP15'!H16</f>
        <v>0</v>
      </c>
      <c r="I16" s="77">
        <f>'PP15'!I16</f>
        <v>0</v>
      </c>
      <c r="J16" s="77">
        <f>'PP15'!J16</f>
        <v>0</v>
      </c>
      <c r="K16" s="107"/>
      <c r="L16" s="80">
        <f>'PP15'!L16</f>
        <v>0</v>
      </c>
      <c r="M16" s="80">
        <f>'PP15'!M16</f>
        <v>0</v>
      </c>
      <c r="N16" s="80">
        <f>'PP15'!N16</f>
        <v>0</v>
      </c>
      <c r="O16" s="80">
        <f>'PP15'!O16</f>
        <v>0</v>
      </c>
      <c r="P16" s="80">
        <f>'PP15'!P16</f>
        <v>0</v>
      </c>
      <c r="Q16" s="80">
        <f>'PP15'!Q16</f>
        <v>0</v>
      </c>
      <c r="R16" s="80">
        <f>'PP15'!R16</f>
        <v>0</v>
      </c>
      <c r="S16" s="109"/>
      <c r="T16" s="111" t="s">
        <v>28</v>
      </c>
      <c r="U16" s="529"/>
      <c r="V16" s="170">
        <f>'PP15'!V18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'PP15'!D17</f>
        <v>0</v>
      </c>
      <c r="E17" s="77">
        <f>'PP15'!E17</f>
        <v>0</v>
      </c>
      <c r="F17" s="77">
        <f>'PP15'!F17</f>
        <v>0</v>
      </c>
      <c r="G17" s="77">
        <f>'PP15'!G17</f>
        <v>0</v>
      </c>
      <c r="H17" s="77">
        <f>'PP15'!H17</f>
        <v>0</v>
      </c>
      <c r="I17" s="77">
        <f>'PP15'!I17</f>
        <v>0</v>
      </c>
      <c r="J17" s="77">
        <f>'PP15'!J17</f>
        <v>0</v>
      </c>
      <c r="K17" s="107" t="s">
        <v>16</v>
      </c>
      <c r="L17" s="80">
        <f>'PP15'!L17</f>
        <v>0</v>
      </c>
      <c r="M17" s="80">
        <f>'PP15'!M17</f>
        <v>0</v>
      </c>
      <c r="N17" s="80">
        <f>'PP15'!N17</f>
        <v>0</v>
      </c>
      <c r="O17" s="80">
        <f>'PP15'!O17</f>
        <v>0</v>
      </c>
      <c r="P17" s="80">
        <f>'PP15'!P17</f>
        <v>0</v>
      </c>
      <c r="Q17" s="80">
        <f>'PP15'!Q17</f>
        <v>0</v>
      </c>
      <c r="R17" s="80">
        <f>'PP15'!R17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'PP15'!D18</f>
        <v>0</v>
      </c>
      <c r="E18" s="78">
        <f>'PP15'!E18</f>
        <v>0</v>
      </c>
      <c r="F18" s="78">
        <f>'PP15'!F18</f>
        <v>0</v>
      </c>
      <c r="G18" s="78">
        <f>'PP15'!G18</f>
        <v>0</v>
      </c>
      <c r="H18" s="78">
        <f>'PP15'!H18</f>
        <v>0</v>
      </c>
      <c r="I18" s="78">
        <f>'PP15'!I18</f>
        <v>0</v>
      </c>
      <c r="J18" s="78">
        <f>'PP15'!J18</f>
        <v>0</v>
      </c>
      <c r="K18" s="107"/>
      <c r="L18" s="81">
        <f>'PP15'!L18</f>
        <v>0</v>
      </c>
      <c r="M18" s="81">
        <f>'PP15'!M18</f>
        <v>0</v>
      </c>
      <c r="N18" s="81">
        <f>'PP15'!N18</f>
        <v>0</v>
      </c>
      <c r="O18" s="81">
        <f>'PP15'!O18</f>
        <v>0</v>
      </c>
      <c r="P18" s="81">
        <f>'PP15'!P18</f>
        <v>0</v>
      </c>
      <c r="Q18" s="81">
        <f>'PP15'!Q18</f>
        <v>0</v>
      </c>
      <c r="R18" s="81">
        <f>'PP15'!R18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'PP15'!D19</f>
        <v>0</v>
      </c>
      <c r="E19" s="79">
        <f>'PP15'!E19</f>
        <v>0</v>
      </c>
      <c r="F19" s="79">
        <f>'PP15'!F19</f>
        <v>0</v>
      </c>
      <c r="G19" s="79">
        <f>'PP15'!G19</f>
        <v>0</v>
      </c>
      <c r="H19" s="79">
        <f>'PP15'!H19</f>
        <v>0</v>
      </c>
      <c r="I19" s="79">
        <f>'PP15'!I19</f>
        <v>0</v>
      </c>
      <c r="J19" s="79">
        <f>'PP15'!J19</f>
        <v>0</v>
      </c>
      <c r="K19" s="107" t="s">
        <v>30</v>
      </c>
      <c r="L19" s="82">
        <f>'PP15'!L19</f>
        <v>0</v>
      </c>
      <c r="M19" s="79">
        <f>'PP15'!M19</f>
        <v>0</v>
      </c>
      <c r="N19" s="79">
        <f>'PP15'!N19</f>
        <v>0</v>
      </c>
      <c r="O19" s="79">
        <f>'PP15'!O19</f>
        <v>0</v>
      </c>
      <c r="P19" s="79">
        <f>'PP15'!P19</f>
        <v>0</v>
      </c>
      <c r="Q19" s="79">
        <f>'PP15'!Q19</f>
        <v>0</v>
      </c>
      <c r="R19" s="79">
        <f>'PP15'!R19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'PP15'!V27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'PP15'!V31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45879</v>
      </c>
      <c r="H35" s="433"/>
      <c r="I35" s="433"/>
      <c r="J35" s="433"/>
      <c r="K35" s="94"/>
      <c r="L35" s="437" t="s">
        <v>17</v>
      </c>
      <c r="M35" s="437"/>
      <c r="N35" s="437"/>
      <c r="O35" s="437"/>
      <c r="P35" s="408">
        <f>L37</f>
        <v>45886</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45879</v>
      </c>
      <c r="E37" s="104">
        <f t="shared" si="9"/>
        <v>45880</v>
      </c>
      <c r="F37" s="105">
        <f t="shared" si="9"/>
        <v>45881</v>
      </c>
      <c r="G37" s="105">
        <f t="shared" si="9"/>
        <v>45882</v>
      </c>
      <c r="H37" s="105">
        <f t="shared" si="9"/>
        <v>45883</v>
      </c>
      <c r="I37" s="105">
        <f t="shared" si="9"/>
        <v>45884</v>
      </c>
      <c r="J37" s="106">
        <f t="shared" si="9"/>
        <v>45885</v>
      </c>
      <c r="K37" s="137"/>
      <c r="L37" s="138">
        <f>L14</f>
        <v>45886</v>
      </c>
      <c r="M37" s="139">
        <f t="shared" ref="M37:R37" si="10">M14</f>
        <v>45887</v>
      </c>
      <c r="N37" s="139">
        <f t="shared" si="10"/>
        <v>45888</v>
      </c>
      <c r="O37" s="139">
        <f t="shared" si="10"/>
        <v>45889</v>
      </c>
      <c r="P37" s="139">
        <f t="shared" si="10"/>
        <v>45890</v>
      </c>
      <c r="Q37" s="139">
        <f t="shared" si="10"/>
        <v>45891</v>
      </c>
      <c r="R37" s="140">
        <f t="shared" si="10"/>
        <v>45892</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'PP15'!V44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'PP15'!V45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'PP15'!V46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'PP15'!V47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'PP15'!V48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'PP15'!V49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'PP15'!V50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'PP15'!V51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'PP15'!V55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'PP15'!V56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'PP15'!V57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SAuYsXIIKGVtjSfsUTzBbDpIVTRPUxpUshSkSKCf5pER8Mx8RQY2bCqQ1KDH6l2ibTYpcGnAuuRmZsATHZYh6Q==" saltValue="RbkPbi51D9R69XDR7fI5vQ=="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0F00-000000000000}"/>
  </dataValidations>
  <pageMargins left="0.5" right="0.25" top="0.25" bottom="0.25" header="0.5" footer="0.5"/>
  <pageSetup scale="7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'PP16'!V5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'PP16'!G6</f>
        <v>0</v>
      </c>
      <c r="H6" s="558"/>
      <c r="I6" s="559"/>
      <c r="J6" s="458" t="s">
        <v>24</v>
      </c>
      <c r="K6" s="460"/>
      <c r="L6" s="34">
        <v>17</v>
      </c>
      <c r="M6" s="13" t="s">
        <v>1</v>
      </c>
      <c r="N6" s="169">
        <f>D14</f>
        <v>45893</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'PP16'!V14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45893</v>
      </c>
      <c r="H12" s="433"/>
      <c r="I12" s="433"/>
      <c r="J12" s="433"/>
      <c r="K12" s="94"/>
      <c r="L12" s="542" t="s">
        <v>17</v>
      </c>
      <c r="M12" s="437"/>
      <c r="N12" s="437"/>
      <c r="O12" s="437"/>
      <c r="P12" s="408">
        <f>L14</f>
        <v>45900</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54"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'PP16'!R14+1</f>
        <v>45893</v>
      </c>
      <c r="E14" s="105">
        <f t="shared" ref="E14:J14" si="0">D14+1</f>
        <v>45894</v>
      </c>
      <c r="F14" s="105">
        <f t="shared" si="0"/>
        <v>45895</v>
      </c>
      <c r="G14" s="105">
        <f t="shared" si="0"/>
        <v>45896</v>
      </c>
      <c r="H14" s="105">
        <f t="shared" si="0"/>
        <v>45897</v>
      </c>
      <c r="I14" s="105">
        <f t="shared" si="0"/>
        <v>45898</v>
      </c>
      <c r="J14" s="106">
        <f t="shared" si="0"/>
        <v>45899</v>
      </c>
      <c r="K14" s="107"/>
      <c r="L14" s="108">
        <f>J14+1</f>
        <v>45900</v>
      </c>
      <c r="M14" s="108">
        <f t="shared" ref="M14:R14" si="1">L14+1</f>
        <v>45901</v>
      </c>
      <c r="N14" s="108">
        <f t="shared" si="1"/>
        <v>45902</v>
      </c>
      <c r="O14" s="108">
        <f t="shared" si="1"/>
        <v>45903</v>
      </c>
      <c r="P14" s="108">
        <f t="shared" si="1"/>
        <v>45904</v>
      </c>
      <c r="Q14" s="108">
        <f t="shared" si="1"/>
        <v>45905</v>
      </c>
      <c r="R14" s="108">
        <f t="shared" si="1"/>
        <v>45906</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'PP16'!D15</f>
        <v>0</v>
      </c>
      <c r="E15" s="77">
        <f>'PP16'!E15</f>
        <v>0</v>
      </c>
      <c r="F15" s="77">
        <f>'PP16'!F15</f>
        <v>0</v>
      </c>
      <c r="G15" s="77">
        <f>'PP16'!G15</f>
        <v>0</v>
      </c>
      <c r="H15" s="77">
        <f>'PP16'!H15</f>
        <v>0</v>
      </c>
      <c r="I15" s="77">
        <f>'PP16'!I15</f>
        <v>0</v>
      </c>
      <c r="J15" s="77">
        <f>'PP16'!J15</f>
        <v>0</v>
      </c>
      <c r="K15" s="122"/>
      <c r="L15" s="80">
        <f>'PP16'!L15</f>
        <v>0</v>
      </c>
      <c r="M15" s="80">
        <f>'PP16'!M15</f>
        <v>0</v>
      </c>
      <c r="N15" s="80">
        <f>'PP16'!N15</f>
        <v>0</v>
      </c>
      <c r="O15" s="80">
        <f>'PP16'!O15</f>
        <v>0</v>
      </c>
      <c r="P15" s="80">
        <f>'PP16'!P15</f>
        <v>0</v>
      </c>
      <c r="Q15" s="80">
        <f>'PP16'!Q15</f>
        <v>0</v>
      </c>
      <c r="R15" s="80">
        <f>'PP16'!R15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'PP16'!D16</f>
        <v>0</v>
      </c>
      <c r="E16" s="77">
        <f>'PP16'!E16</f>
        <v>0</v>
      </c>
      <c r="F16" s="77">
        <f>'PP16'!F16</f>
        <v>0</v>
      </c>
      <c r="G16" s="77">
        <f>'PP16'!G16</f>
        <v>0</v>
      </c>
      <c r="H16" s="77">
        <f>'PP16'!H16</f>
        <v>0</v>
      </c>
      <c r="I16" s="77">
        <f>'PP16'!I16</f>
        <v>0</v>
      </c>
      <c r="J16" s="77">
        <f>'PP16'!J16</f>
        <v>0</v>
      </c>
      <c r="K16" s="107"/>
      <c r="L16" s="80">
        <f>'PP16'!L16</f>
        <v>0</v>
      </c>
      <c r="M16" s="80">
        <f>'PP16'!M16</f>
        <v>0</v>
      </c>
      <c r="N16" s="80">
        <f>'PP16'!N16</f>
        <v>0</v>
      </c>
      <c r="O16" s="80">
        <f>'PP16'!O16</f>
        <v>0</v>
      </c>
      <c r="P16" s="80">
        <f>'PP16'!P16</f>
        <v>0</v>
      </c>
      <c r="Q16" s="80">
        <f>'PP16'!Q16</f>
        <v>0</v>
      </c>
      <c r="R16" s="80">
        <f>'PP16'!R16</f>
        <v>0</v>
      </c>
      <c r="S16" s="109"/>
      <c r="T16" s="111" t="s">
        <v>28</v>
      </c>
      <c r="U16" s="529"/>
      <c r="V16" s="170">
        <f>'PP16'!V18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'PP16'!D17</f>
        <v>0</v>
      </c>
      <c r="E17" s="77">
        <f>'PP16'!E17</f>
        <v>0</v>
      </c>
      <c r="F17" s="77">
        <f>'PP16'!F17</f>
        <v>0</v>
      </c>
      <c r="G17" s="77">
        <f>'PP16'!G17</f>
        <v>0</v>
      </c>
      <c r="H17" s="77">
        <f>'PP16'!H17</f>
        <v>0</v>
      </c>
      <c r="I17" s="77">
        <f>'PP16'!I17</f>
        <v>0</v>
      </c>
      <c r="J17" s="77">
        <f>'PP16'!J17</f>
        <v>0</v>
      </c>
      <c r="K17" s="107" t="s">
        <v>16</v>
      </c>
      <c r="L17" s="80">
        <f>'PP16'!L17</f>
        <v>0</v>
      </c>
      <c r="M17" s="80">
        <f>'PP16'!M17</f>
        <v>0</v>
      </c>
      <c r="N17" s="80">
        <f>'PP16'!N17</f>
        <v>0</v>
      </c>
      <c r="O17" s="80">
        <f>'PP16'!O17</f>
        <v>0</v>
      </c>
      <c r="P17" s="80">
        <f>'PP16'!P17</f>
        <v>0</v>
      </c>
      <c r="Q17" s="80">
        <f>'PP16'!Q17</f>
        <v>0</v>
      </c>
      <c r="R17" s="80">
        <f>'PP16'!R17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'PP16'!D18</f>
        <v>0</v>
      </c>
      <c r="E18" s="78">
        <f>'PP16'!E18</f>
        <v>0</v>
      </c>
      <c r="F18" s="78">
        <f>'PP16'!F18</f>
        <v>0</v>
      </c>
      <c r="G18" s="78">
        <f>'PP16'!G18</f>
        <v>0</v>
      </c>
      <c r="H18" s="78">
        <f>'PP16'!H18</f>
        <v>0</v>
      </c>
      <c r="I18" s="78">
        <f>'PP16'!I18</f>
        <v>0</v>
      </c>
      <c r="J18" s="78">
        <f>'PP16'!J18</f>
        <v>0</v>
      </c>
      <c r="K18" s="107"/>
      <c r="L18" s="81">
        <f>'PP16'!L18</f>
        <v>0</v>
      </c>
      <c r="M18" s="81">
        <f>'PP16'!M18</f>
        <v>0</v>
      </c>
      <c r="N18" s="81">
        <f>'PP16'!N18</f>
        <v>0</v>
      </c>
      <c r="O18" s="81">
        <f>'PP16'!O18</f>
        <v>0</v>
      </c>
      <c r="P18" s="81">
        <f>'PP16'!P18</f>
        <v>0</v>
      </c>
      <c r="Q18" s="81">
        <f>'PP16'!Q18</f>
        <v>0</v>
      </c>
      <c r="R18" s="81">
        <f>'PP16'!R18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'PP16'!D19</f>
        <v>0</v>
      </c>
      <c r="E19" s="79">
        <f>'PP16'!E19</f>
        <v>0</v>
      </c>
      <c r="F19" s="79">
        <f>'PP16'!F19</f>
        <v>0</v>
      </c>
      <c r="G19" s="79">
        <f>'PP16'!G19</f>
        <v>0</v>
      </c>
      <c r="H19" s="79">
        <f>'PP16'!H19</f>
        <v>0</v>
      </c>
      <c r="I19" s="79">
        <f>'PP16'!I19</f>
        <v>0</v>
      </c>
      <c r="J19" s="79">
        <f>'PP16'!J19</f>
        <v>0</v>
      </c>
      <c r="K19" s="107" t="s">
        <v>30</v>
      </c>
      <c r="L19" s="79">
        <f>'PP16'!L19</f>
        <v>0</v>
      </c>
      <c r="M19" s="85">
        <f>'PP16'!M19</f>
        <v>0</v>
      </c>
      <c r="N19" s="86">
        <f>'PP16'!N19</f>
        <v>0</v>
      </c>
      <c r="O19" s="79">
        <f>'PP16'!O19</f>
        <v>0</v>
      </c>
      <c r="P19" s="79">
        <f>'PP16'!P19</f>
        <v>0</v>
      </c>
      <c r="Q19" s="79">
        <f>'PP16'!Q19</f>
        <v>0</v>
      </c>
      <c r="R19" s="79">
        <f>'PP16'!R19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'PP16'!V27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'PP16'!V31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45893</v>
      </c>
      <c r="H35" s="433"/>
      <c r="I35" s="433"/>
      <c r="J35" s="433"/>
      <c r="K35" s="94"/>
      <c r="L35" s="437" t="s">
        <v>17</v>
      </c>
      <c r="M35" s="437"/>
      <c r="N35" s="437"/>
      <c r="O35" s="437"/>
      <c r="P35" s="408">
        <f>L37</f>
        <v>45900</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45893</v>
      </c>
      <c r="E37" s="104">
        <f t="shared" si="9"/>
        <v>45894</v>
      </c>
      <c r="F37" s="105">
        <f t="shared" si="9"/>
        <v>45895</v>
      </c>
      <c r="G37" s="105">
        <f t="shared" si="9"/>
        <v>45896</v>
      </c>
      <c r="H37" s="105">
        <f t="shared" si="9"/>
        <v>45897</v>
      </c>
      <c r="I37" s="105">
        <f t="shared" si="9"/>
        <v>45898</v>
      </c>
      <c r="J37" s="106">
        <f t="shared" si="9"/>
        <v>45899</v>
      </c>
      <c r="K37" s="137"/>
      <c r="L37" s="138">
        <f>L14</f>
        <v>45900</v>
      </c>
      <c r="M37" s="139">
        <f t="shared" ref="M37:R37" si="10">M14</f>
        <v>45901</v>
      </c>
      <c r="N37" s="139">
        <f t="shared" si="10"/>
        <v>45902</v>
      </c>
      <c r="O37" s="139">
        <f t="shared" si="10"/>
        <v>45903</v>
      </c>
      <c r="P37" s="139">
        <f t="shared" si="10"/>
        <v>45904</v>
      </c>
      <c r="Q37" s="139">
        <f t="shared" si="10"/>
        <v>45905</v>
      </c>
      <c r="R37" s="140">
        <f t="shared" si="10"/>
        <v>45906</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'PP16'!V44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'PP16'!V45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'PP16'!V46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'PP16'!V47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'PP16'!V48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'PP16'!V49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'PP16'!V50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'PP16'!V51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'PP16'!V55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'PP16'!V56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'PP16'!V57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idden="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idden="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idden="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idden="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idden="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idden="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idden="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idden="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idden="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idden="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idden="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idden="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idden="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idden="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idden="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idden="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idden="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idden="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idden="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idden="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TaE2sN3IZaSfOsNC0lJzRIV6+kRHn32sWcQaFNBjx0EJQ7NkyXPq5p6Fwpsq3t4Tpsnu0GbKC/9nxvA0H3hhpQ==" saltValue="r9hyA+WDf9H4Ns9+MwJlww=="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1000-000000000000}"/>
  </dataValidations>
  <pageMargins left="0.5" right="0.25" top="0.25" bottom="0.25" header="0.5" footer="0.5"/>
  <pageSetup scale="7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'PP17'!V5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'PP17'!G6</f>
        <v>0</v>
      </c>
      <c r="H6" s="558"/>
      <c r="I6" s="559"/>
      <c r="J6" s="458" t="s">
        <v>24</v>
      </c>
      <c r="K6" s="460"/>
      <c r="L6" s="34">
        <v>18</v>
      </c>
      <c r="M6" s="13" t="s">
        <v>1</v>
      </c>
      <c r="N6" s="169">
        <f>D14</f>
        <v>45907</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'PP17'!V14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45907</v>
      </c>
      <c r="H12" s="433"/>
      <c r="I12" s="433"/>
      <c r="J12" s="433"/>
      <c r="K12" s="94"/>
      <c r="L12" s="542" t="s">
        <v>17</v>
      </c>
      <c r="M12" s="437"/>
      <c r="N12" s="437"/>
      <c r="O12" s="437"/>
      <c r="P12" s="408">
        <f>L14</f>
        <v>45914</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'PP17'!R14+1</f>
        <v>45907</v>
      </c>
      <c r="E14" s="105">
        <f t="shared" ref="E14:J14" si="0">D14+1</f>
        <v>45908</v>
      </c>
      <c r="F14" s="105">
        <f t="shared" si="0"/>
        <v>45909</v>
      </c>
      <c r="G14" s="105">
        <f t="shared" si="0"/>
        <v>45910</v>
      </c>
      <c r="H14" s="105">
        <f t="shared" si="0"/>
        <v>45911</v>
      </c>
      <c r="I14" s="105">
        <f t="shared" si="0"/>
        <v>45912</v>
      </c>
      <c r="J14" s="106">
        <f t="shared" si="0"/>
        <v>45913</v>
      </c>
      <c r="K14" s="107"/>
      <c r="L14" s="108">
        <f>J14+1</f>
        <v>45914</v>
      </c>
      <c r="M14" s="108">
        <f t="shared" ref="M14:R14" si="1">L14+1</f>
        <v>45915</v>
      </c>
      <c r="N14" s="108">
        <f t="shared" si="1"/>
        <v>45916</v>
      </c>
      <c r="O14" s="108">
        <f t="shared" si="1"/>
        <v>45917</v>
      </c>
      <c r="P14" s="108">
        <f t="shared" si="1"/>
        <v>45918</v>
      </c>
      <c r="Q14" s="108">
        <f t="shared" si="1"/>
        <v>45919</v>
      </c>
      <c r="R14" s="108">
        <f t="shared" si="1"/>
        <v>45920</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'PP17'!D15</f>
        <v>0</v>
      </c>
      <c r="E15" s="77">
        <f>'PP17'!E15</f>
        <v>0</v>
      </c>
      <c r="F15" s="77">
        <f>'PP17'!F15</f>
        <v>0</v>
      </c>
      <c r="G15" s="77">
        <f>'PP17'!G15</f>
        <v>0</v>
      </c>
      <c r="H15" s="77">
        <f>'PP17'!H15</f>
        <v>0</v>
      </c>
      <c r="I15" s="77">
        <f>'PP17'!I15</f>
        <v>0</v>
      </c>
      <c r="J15" s="77">
        <f>'PP17'!J15</f>
        <v>0</v>
      </c>
      <c r="K15" s="122"/>
      <c r="L15" s="80">
        <f>'PP17'!L15</f>
        <v>0</v>
      </c>
      <c r="M15" s="80">
        <f>'PP17'!M15</f>
        <v>0</v>
      </c>
      <c r="N15" s="80">
        <f>'PP17'!N15</f>
        <v>0</v>
      </c>
      <c r="O15" s="80">
        <f>'PP17'!O15</f>
        <v>0</v>
      </c>
      <c r="P15" s="80">
        <f>'PP17'!P15</f>
        <v>0</v>
      </c>
      <c r="Q15" s="80">
        <f>'PP17'!Q15</f>
        <v>0</v>
      </c>
      <c r="R15" s="80">
        <f>'PP17'!R15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'PP17'!D16</f>
        <v>0</v>
      </c>
      <c r="E16" s="77">
        <f>'PP17'!E16</f>
        <v>0</v>
      </c>
      <c r="F16" s="77">
        <f>'PP17'!F16</f>
        <v>0</v>
      </c>
      <c r="G16" s="77">
        <f>'PP17'!G16</f>
        <v>0</v>
      </c>
      <c r="H16" s="77">
        <f>'PP17'!H16</f>
        <v>0</v>
      </c>
      <c r="I16" s="77">
        <f>'PP17'!I16</f>
        <v>0</v>
      </c>
      <c r="J16" s="77">
        <f>'PP17'!J16</f>
        <v>0</v>
      </c>
      <c r="K16" s="107"/>
      <c r="L16" s="80">
        <f>'PP17'!L16</f>
        <v>0</v>
      </c>
      <c r="M16" s="80">
        <f>'PP17'!M16</f>
        <v>0</v>
      </c>
      <c r="N16" s="80">
        <f>'PP17'!N16</f>
        <v>0</v>
      </c>
      <c r="O16" s="80">
        <f>'PP17'!O16</f>
        <v>0</v>
      </c>
      <c r="P16" s="80">
        <f>'PP17'!P16</f>
        <v>0</v>
      </c>
      <c r="Q16" s="80">
        <f>'PP17'!Q16</f>
        <v>0</v>
      </c>
      <c r="R16" s="80">
        <f>'PP17'!R16</f>
        <v>0</v>
      </c>
      <c r="S16" s="109"/>
      <c r="T16" s="111" t="s">
        <v>28</v>
      </c>
      <c r="U16" s="529"/>
      <c r="V16" s="170">
        <f>'PP17'!V18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'PP17'!D17</f>
        <v>0</v>
      </c>
      <c r="E17" s="77">
        <f>'PP17'!E17</f>
        <v>0</v>
      </c>
      <c r="F17" s="77">
        <f>'PP17'!F17</f>
        <v>0</v>
      </c>
      <c r="G17" s="77">
        <f>'PP17'!G17</f>
        <v>0</v>
      </c>
      <c r="H17" s="77">
        <f>'PP17'!H17</f>
        <v>0</v>
      </c>
      <c r="I17" s="77">
        <f>'PP17'!I17</f>
        <v>0</v>
      </c>
      <c r="J17" s="77">
        <f>'PP17'!J17</f>
        <v>0</v>
      </c>
      <c r="K17" s="107" t="s">
        <v>16</v>
      </c>
      <c r="L17" s="80">
        <f>'PP17'!L17</f>
        <v>0</v>
      </c>
      <c r="M17" s="80">
        <f>'PP17'!M17</f>
        <v>0</v>
      </c>
      <c r="N17" s="80">
        <f>'PP17'!N17</f>
        <v>0</v>
      </c>
      <c r="O17" s="80">
        <f>'PP17'!O17</f>
        <v>0</v>
      </c>
      <c r="P17" s="80">
        <f>'PP17'!P17</f>
        <v>0</v>
      </c>
      <c r="Q17" s="80">
        <f>'PP17'!Q17</f>
        <v>0</v>
      </c>
      <c r="R17" s="80">
        <f>'PP17'!R17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'PP17'!D18</f>
        <v>0</v>
      </c>
      <c r="E18" s="78">
        <f>'PP17'!E18</f>
        <v>0</v>
      </c>
      <c r="F18" s="78">
        <f>'PP17'!F18</f>
        <v>0</v>
      </c>
      <c r="G18" s="78">
        <f>'PP17'!G18</f>
        <v>0</v>
      </c>
      <c r="H18" s="78">
        <f>'PP17'!H18</f>
        <v>0</v>
      </c>
      <c r="I18" s="78">
        <f>'PP17'!I18</f>
        <v>0</v>
      </c>
      <c r="J18" s="78">
        <f>'PP17'!J18</f>
        <v>0</v>
      </c>
      <c r="K18" s="107"/>
      <c r="L18" s="81">
        <f>'PP17'!L18</f>
        <v>0</v>
      </c>
      <c r="M18" s="81">
        <f>'PP17'!M18</f>
        <v>0</v>
      </c>
      <c r="N18" s="81">
        <f>'PP17'!N18</f>
        <v>0</v>
      </c>
      <c r="O18" s="81">
        <f>'PP17'!O18</f>
        <v>0</v>
      </c>
      <c r="P18" s="81">
        <f>'PP17'!P18</f>
        <v>0</v>
      </c>
      <c r="Q18" s="81">
        <f>'PP17'!Q18</f>
        <v>0</v>
      </c>
      <c r="R18" s="81">
        <f>'PP17'!R18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'PP17'!D19</f>
        <v>0</v>
      </c>
      <c r="E19" s="79">
        <f>'PP17'!E19</f>
        <v>0</v>
      </c>
      <c r="F19" s="79">
        <f>'PP17'!F19</f>
        <v>0</v>
      </c>
      <c r="G19" s="79">
        <f>'PP17'!G19</f>
        <v>0</v>
      </c>
      <c r="H19" s="79">
        <f>'PP17'!H19</f>
        <v>0</v>
      </c>
      <c r="I19" s="79">
        <f>'PP17'!I19</f>
        <v>0</v>
      </c>
      <c r="J19" s="79">
        <f>'PP17'!J19</f>
        <v>0</v>
      </c>
      <c r="K19" s="107" t="s">
        <v>30</v>
      </c>
      <c r="L19" s="82">
        <f>'PP17'!L19</f>
        <v>0</v>
      </c>
      <c r="M19" s="79">
        <f>'PP17'!M19</f>
        <v>0</v>
      </c>
      <c r="N19" s="79">
        <f>'PP17'!N19</f>
        <v>0</v>
      </c>
      <c r="O19" s="79">
        <f>'PP17'!O19</f>
        <v>0</v>
      </c>
      <c r="P19" s="79">
        <f>'PP17'!P19</f>
        <v>0</v>
      </c>
      <c r="Q19" s="79">
        <f>'PP17'!Q19</f>
        <v>0</v>
      </c>
      <c r="R19" s="79">
        <f>'PP17'!R19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'PP17'!V27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'PP17'!V31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45907</v>
      </c>
      <c r="H35" s="433"/>
      <c r="I35" s="433"/>
      <c r="J35" s="433"/>
      <c r="K35" s="94"/>
      <c r="L35" s="437" t="s">
        <v>17</v>
      </c>
      <c r="M35" s="437"/>
      <c r="N35" s="437"/>
      <c r="O35" s="437"/>
      <c r="P35" s="408">
        <f>L37</f>
        <v>45914</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45907</v>
      </c>
      <c r="E37" s="104">
        <f t="shared" si="9"/>
        <v>45908</v>
      </c>
      <c r="F37" s="105">
        <f t="shared" si="9"/>
        <v>45909</v>
      </c>
      <c r="G37" s="105">
        <f t="shared" si="9"/>
        <v>45910</v>
      </c>
      <c r="H37" s="105">
        <f t="shared" si="9"/>
        <v>45911</v>
      </c>
      <c r="I37" s="105">
        <f t="shared" si="9"/>
        <v>45912</v>
      </c>
      <c r="J37" s="106">
        <f t="shared" si="9"/>
        <v>45913</v>
      </c>
      <c r="K37" s="137"/>
      <c r="L37" s="138">
        <f>L14</f>
        <v>45914</v>
      </c>
      <c r="M37" s="139">
        <f t="shared" ref="M37:R37" si="10">M14</f>
        <v>45915</v>
      </c>
      <c r="N37" s="139">
        <f t="shared" si="10"/>
        <v>45916</v>
      </c>
      <c r="O37" s="139">
        <f t="shared" si="10"/>
        <v>45917</v>
      </c>
      <c r="P37" s="139">
        <f t="shared" si="10"/>
        <v>45918</v>
      </c>
      <c r="Q37" s="139">
        <f t="shared" si="10"/>
        <v>45919</v>
      </c>
      <c r="R37" s="140">
        <f t="shared" si="10"/>
        <v>45920</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'PP17'!V44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'PP17'!V45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'PP17'!V46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'PP17'!V47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'PP17'!V48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'PP17'!V49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'PP17'!V50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'PP17'!V51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'PP17'!V55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'PP17'!V56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'PP17'!V57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nlEcGV9QdfyGb/B8jldqm6JjDof55aF4qC0UmlRumsbotJEEFnCPnW64Vl9xsPIy3AB0rANKRTvNSmKMG7oYEQ==" saltValue="WHSUL6+F4HIiECw3zhAAcA=="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1100-000000000000}"/>
  </dataValidations>
  <pageMargins left="0.5" right="0.25" top="0.25" bottom="0.25" header="0.5" footer="0.5"/>
  <pageSetup scale="7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'PP18'!V5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'PP18'!G6</f>
        <v>0</v>
      </c>
      <c r="H6" s="558"/>
      <c r="I6" s="559"/>
      <c r="J6" s="458" t="s">
        <v>24</v>
      </c>
      <c r="K6" s="460"/>
      <c r="L6" s="34">
        <v>19</v>
      </c>
      <c r="M6" s="13" t="s">
        <v>1</v>
      </c>
      <c r="N6" s="169">
        <f>D14</f>
        <v>45921</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'PP18'!V14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45921</v>
      </c>
      <c r="H12" s="433"/>
      <c r="I12" s="433"/>
      <c r="J12" s="433"/>
      <c r="K12" s="94"/>
      <c r="L12" s="542" t="s">
        <v>17</v>
      </c>
      <c r="M12" s="437"/>
      <c r="N12" s="437"/>
      <c r="O12" s="437"/>
      <c r="P12" s="408">
        <f>L14</f>
        <v>45928</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'PP18'!R14+1</f>
        <v>45921</v>
      </c>
      <c r="E14" s="105">
        <f t="shared" ref="E14:J14" si="0">D14+1</f>
        <v>45922</v>
      </c>
      <c r="F14" s="105">
        <f t="shared" si="0"/>
        <v>45923</v>
      </c>
      <c r="G14" s="105">
        <f t="shared" si="0"/>
        <v>45924</v>
      </c>
      <c r="H14" s="105">
        <f t="shared" si="0"/>
        <v>45925</v>
      </c>
      <c r="I14" s="105">
        <f t="shared" si="0"/>
        <v>45926</v>
      </c>
      <c r="J14" s="106">
        <f t="shared" si="0"/>
        <v>45927</v>
      </c>
      <c r="K14" s="107"/>
      <c r="L14" s="108">
        <f>J14+1</f>
        <v>45928</v>
      </c>
      <c r="M14" s="108">
        <f t="shared" ref="M14:R14" si="1">L14+1</f>
        <v>45929</v>
      </c>
      <c r="N14" s="108">
        <f t="shared" si="1"/>
        <v>45930</v>
      </c>
      <c r="O14" s="108">
        <f t="shared" si="1"/>
        <v>45931</v>
      </c>
      <c r="P14" s="108">
        <f t="shared" si="1"/>
        <v>45932</v>
      </c>
      <c r="Q14" s="108">
        <f t="shared" si="1"/>
        <v>45933</v>
      </c>
      <c r="R14" s="108">
        <f t="shared" si="1"/>
        <v>45934</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'PP18'!D15</f>
        <v>0</v>
      </c>
      <c r="E15" s="77">
        <f>'PP18'!E15</f>
        <v>0</v>
      </c>
      <c r="F15" s="77">
        <f>'PP18'!F15</f>
        <v>0</v>
      </c>
      <c r="G15" s="77">
        <f>'PP18'!G15</f>
        <v>0</v>
      </c>
      <c r="H15" s="77">
        <f>'PP18'!H15</f>
        <v>0</v>
      </c>
      <c r="I15" s="77">
        <f>'PP18'!I15</f>
        <v>0</v>
      </c>
      <c r="J15" s="77">
        <f>'PP18'!J15</f>
        <v>0</v>
      </c>
      <c r="K15" s="122"/>
      <c r="L15" s="80">
        <f>'PP18'!L15</f>
        <v>0</v>
      </c>
      <c r="M15" s="80">
        <f>'PP18'!M15</f>
        <v>0</v>
      </c>
      <c r="N15" s="80">
        <f>'PP18'!N15</f>
        <v>0</v>
      </c>
      <c r="O15" s="80">
        <f>'PP18'!O15</f>
        <v>0</v>
      </c>
      <c r="P15" s="80">
        <f>'PP18'!P15</f>
        <v>0</v>
      </c>
      <c r="Q15" s="80">
        <f>'PP18'!Q15</f>
        <v>0</v>
      </c>
      <c r="R15" s="80">
        <f>'PP18'!R15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'PP18'!D16</f>
        <v>0</v>
      </c>
      <c r="E16" s="77">
        <f>'PP18'!E16</f>
        <v>0</v>
      </c>
      <c r="F16" s="77">
        <f>'PP18'!F16</f>
        <v>0</v>
      </c>
      <c r="G16" s="77">
        <f>'PP18'!G16</f>
        <v>0</v>
      </c>
      <c r="H16" s="77">
        <f>'PP18'!H16</f>
        <v>0</v>
      </c>
      <c r="I16" s="77">
        <f>'PP18'!I16</f>
        <v>0</v>
      </c>
      <c r="J16" s="77">
        <f>'PP18'!J16</f>
        <v>0</v>
      </c>
      <c r="K16" s="107"/>
      <c r="L16" s="80">
        <f>'PP18'!L16</f>
        <v>0</v>
      </c>
      <c r="M16" s="80">
        <f>'PP18'!M16</f>
        <v>0</v>
      </c>
      <c r="N16" s="80">
        <f>'PP18'!N16</f>
        <v>0</v>
      </c>
      <c r="O16" s="80">
        <f>'PP18'!O16</f>
        <v>0</v>
      </c>
      <c r="P16" s="80">
        <f>'PP18'!P16</f>
        <v>0</v>
      </c>
      <c r="Q16" s="80">
        <f>'PP18'!Q16</f>
        <v>0</v>
      </c>
      <c r="R16" s="80">
        <f>'PP18'!R16</f>
        <v>0</v>
      </c>
      <c r="S16" s="109"/>
      <c r="T16" s="111" t="s">
        <v>28</v>
      </c>
      <c r="U16" s="529"/>
      <c r="V16" s="170">
        <f>'PP18'!V18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'PP18'!D17</f>
        <v>0</v>
      </c>
      <c r="E17" s="77">
        <f>'PP18'!E17</f>
        <v>0</v>
      </c>
      <c r="F17" s="77">
        <f>'PP18'!F17</f>
        <v>0</v>
      </c>
      <c r="G17" s="77">
        <f>'PP18'!G17</f>
        <v>0</v>
      </c>
      <c r="H17" s="77">
        <f>'PP18'!H17</f>
        <v>0</v>
      </c>
      <c r="I17" s="77">
        <f>'PP18'!I17</f>
        <v>0</v>
      </c>
      <c r="J17" s="77">
        <f>'PP18'!J17</f>
        <v>0</v>
      </c>
      <c r="K17" s="107" t="s">
        <v>16</v>
      </c>
      <c r="L17" s="80">
        <f>'PP18'!L17</f>
        <v>0</v>
      </c>
      <c r="M17" s="80">
        <f>'PP18'!M17</f>
        <v>0</v>
      </c>
      <c r="N17" s="80">
        <f>'PP18'!N17</f>
        <v>0</v>
      </c>
      <c r="O17" s="80">
        <f>'PP18'!O17</f>
        <v>0</v>
      </c>
      <c r="P17" s="80">
        <f>'PP18'!P17</f>
        <v>0</v>
      </c>
      <c r="Q17" s="80">
        <f>'PP18'!Q17</f>
        <v>0</v>
      </c>
      <c r="R17" s="80">
        <f>'PP18'!R17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'PP18'!D18</f>
        <v>0</v>
      </c>
      <c r="E18" s="78">
        <f>'PP18'!E18</f>
        <v>0</v>
      </c>
      <c r="F18" s="78">
        <f>'PP18'!F18</f>
        <v>0</v>
      </c>
      <c r="G18" s="78">
        <f>'PP18'!G18</f>
        <v>0</v>
      </c>
      <c r="H18" s="78">
        <f>'PP18'!H18</f>
        <v>0</v>
      </c>
      <c r="I18" s="78">
        <f>'PP18'!I18</f>
        <v>0</v>
      </c>
      <c r="J18" s="78">
        <f>'PP18'!J18</f>
        <v>0</v>
      </c>
      <c r="K18" s="107"/>
      <c r="L18" s="81">
        <f>'PP18'!L18</f>
        <v>0</v>
      </c>
      <c r="M18" s="81">
        <f>'PP18'!M18</f>
        <v>0</v>
      </c>
      <c r="N18" s="81">
        <f>'PP18'!N18</f>
        <v>0</v>
      </c>
      <c r="O18" s="81">
        <f>'PP18'!O18</f>
        <v>0</v>
      </c>
      <c r="P18" s="81">
        <f>'PP18'!P18</f>
        <v>0</v>
      </c>
      <c r="Q18" s="81">
        <f>'PP18'!Q18</f>
        <v>0</v>
      </c>
      <c r="R18" s="81">
        <f>'PP18'!R18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'PP18'!D19</f>
        <v>0</v>
      </c>
      <c r="E19" s="79">
        <f>'PP18'!E19</f>
        <v>0</v>
      </c>
      <c r="F19" s="79">
        <f>'PP18'!F19</f>
        <v>0</v>
      </c>
      <c r="G19" s="79">
        <f>'PP18'!G19</f>
        <v>0</v>
      </c>
      <c r="H19" s="79">
        <f>'PP18'!H19</f>
        <v>0</v>
      </c>
      <c r="I19" s="79">
        <f>'PP18'!I19</f>
        <v>0</v>
      </c>
      <c r="J19" s="79">
        <f>'PP18'!J19</f>
        <v>0</v>
      </c>
      <c r="K19" s="107" t="s">
        <v>30</v>
      </c>
      <c r="L19" s="82">
        <f>'PP18'!L19</f>
        <v>0</v>
      </c>
      <c r="M19" s="79">
        <f>'PP18'!M19</f>
        <v>0</v>
      </c>
      <c r="N19" s="79">
        <f>'PP18'!N19</f>
        <v>0</v>
      </c>
      <c r="O19" s="79">
        <f>'PP18'!O19</f>
        <v>0</v>
      </c>
      <c r="P19" s="79">
        <f>'PP18'!P19</f>
        <v>0</v>
      </c>
      <c r="Q19" s="79">
        <f>'PP18'!Q19</f>
        <v>0</v>
      </c>
      <c r="R19" s="79">
        <f>'PP18'!R19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'PP18'!V27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'PP18'!V31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45921</v>
      </c>
      <c r="H35" s="433"/>
      <c r="I35" s="433"/>
      <c r="J35" s="433"/>
      <c r="K35" s="94"/>
      <c r="L35" s="437" t="s">
        <v>17</v>
      </c>
      <c r="M35" s="437"/>
      <c r="N35" s="437"/>
      <c r="O35" s="437"/>
      <c r="P35" s="408">
        <f>L37</f>
        <v>45928</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45921</v>
      </c>
      <c r="E37" s="104">
        <f t="shared" si="9"/>
        <v>45922</v>
      </c>
      <c r="F37" s="105">
        <f t="shared" si="9"/>
        <v>45923</v>
      </c>
      <c r="G37" s="105">
        <f t="shared" si="9"/>
        <v>45924</v>
      </c>
      <c r="H37" s="105">
        <f t="shared" si="9"/>
        <v>45925</v>
      </c>
      <c r="I37" s="105">
        <f t="shared" si="9"/>
        <v>45926</v>
      </c>
      <c r="J37" s="106">
        <f t="shared" si="9"/>
        <v>45927</v>
      </c>
      <c r="K37" s="137"/>
      <c r="L37" s="138">
        <f>L14</f>
        <v>45928</v>
      </c>
      <c r="M37" s="139">
        <f t="shared" ref="M37:R37" si="10">M14</f>
        <v>45929</v>
      </c>
      <c r="N37" s="139">
        <f t="shared" si="10"/>
        <v>45930</v>
      </c>
      <c r="O37" s="139">
        <f t="shared" si="10"/>
        <v>45931</v>
      </c>
      <c r="P37" s="139">
        <f t="shared" si="10"/>
        <v>45932</v>
      </c>
      <c r="Q37" s="139">
        <f t="shared" si="10"/>
        <v>45933</v>
      </c>
      <c r="R37" s="140">
        <f t="shared" si="10"/>
        <v>45934</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'PP18'!V44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'PP18'!V45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'PP18'!V46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'PP18'!V47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'PP18'!V48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'PP18'!V49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'PP18'!V50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'PP18'!V51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'PP18'!V55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'PP18'!V56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'PP18'!V57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cWaEhzf2s/Yyit2DnqUClhFHOvm7y4ybFQHyEVQ4BImWx+MvDjfEkomyduipv/0zTE/QAOLCI2VASsaf39EeZA==" saltValue="V9JCc3gg1FC9HoabYSwoRA=="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1200-000000000000}"/>
  </dataValidations>
  <pageMargins left="0.5" right="0.25" top="0.25" bottom="0.25" header="0.5" footer="0.5"/>
  <pageSetup scale="7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'PP19'!V5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'PP19'!G6</f>
        <v>0</v>
      </c>
      <c r="H6" s="558"/>
      <c r="I6" s="559"/>
      <c r="J6" s="458" t="s">
        <v>24</v>
      </c>
      <c r="K6" s="460"/>
      <c r="L6" s="34">
        <v>20</v>
      </c>
      <c r="M6" s="13" t="s">
        <v>1</v>
      </c>
      <c r="N6" s="169">
        <f>D14</f>
        <v>45935</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'PP19'!V14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45935</v>
      </c>
      <c r="H12" s="433"/>
      <c r="I12" s="433"/>
      <c r="J12" s="433"/>
      <c r="K12" s="94"/>
      <c r="L12" s="542" t="s">
        <v>17</v>
      </c>
      <c r="M12" s="437"/>
      <c r="N12" s="437"/>
      <c r="O12" s="437"/>
      <c r="P12" s="408">
        <f>L14</f>
        <v>45942</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'PP19'!R14+1</f>
        <v>45935</v>
      </c>
      <c r="E14" s="105">
        <f t="shared" ref="E14:J14" si="0">D14+1</f>
        <v>45936</v>
      </c>
      <c r="F14" s="105">
        <f t="shared" si="0"/>
        <v>45937</v>
      </c>
      <c r="G14" s="105">
        <f t="shared" si="0"/>
        <v>45938</v>
      </c>
      <c r="H14" s="105">
        <f t="shared" si="0"/>
        <v>45939</v>
      </c>
      <c r="I14" s="105">
        <f t="shared" si="0"/>
        <v>45940</v>
      </c>
      <c r="J14" s="106">
        <f t="shared" si="0"/>
        <v>45941</v>
      </c>
      <c r="K14" s="107"/>
      <c r="L14" s="108">
        <f>J14+1</f>
        <v>45942</v>
      </c>
      <c r="M14" s="108">
        <f t="shared" ref="M14:R14" si="1">L14+1</f>
        <v>45943</v>
      </c>
      <c r="N14" s="108">
        <f t="shared" si="1"/>
        <v>45944</v>
      </c>
      <c r="O14" s="108">
        <f t="shared" si="1"/>
        <v>45945</v>
      </c>
      <c r="P14" s="108">
        <f t="shared" si="1"/>
        <v>45946</v>
      </c>
      <c r="Q14" s="108">
        <f t="shared" si="1"/>
        <v>45947</v>
      </c>
      <c r="R14" s="108">
        <f t="shared" si="1"/>
        <v>45948</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'PP19'!D15</f>
        <v>0</v>
      </c>
      <c r="E15" s="77">
        <f>'PP19'!E15</f>
        <v>0</v>
      </c>
      <c r="F15" s="77">
        <f>'PP19'!F15</f>
        <v>0</v>
      </c>
      <c r="G15" s="77">
        <f>'PP19'!G15</f>
        <v>0</v>
      </c>
      <c r="H15" s="77">
        <f>'PP19'!H15</f>
        <v>0</v>
      </c>
      <c r="I15" s="77">
        <f>'PP19'!I15</f>
        <v>0</v>
      </c>
      <c r="J15" s="77">
        <f>'PP19'!J15</f>
        <v>0</v>
      </c>
      <c r="K15" s="122"/>
      <c r="L15" s="80">
        <f>'PP19'!L15</f>
        <v>0</v>
      </c>
      <c r="M15" s="80">
        <f>'PP19'!M15</f>
        <v>0</v>
      </c>
      <c r="N15" s="80">
        <f>'PP19'!N15</f>
        <v>0</v>
      </c>
      <c r="O15" s="80">
        <f>'PP19'!O15</f>
        <v>0</v>
      </c>
      <c r="P15" s="80">
        <f>'PP19'!P15</f>
        <v>0</v>
      </c>
      <c r="Q15" s="80">
        <f>'PP19'!Q15</f>
        <v>0</v>
      </c>
      <c r="R15" s="80">
        <f>'PP19'!R15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'PP19'!D16</f>
        <v>0</v>
      </c>
      <c r="E16" s="77">
        <f>'PP19'!E16</f>
        <v>0</v>
      </c>
      <c r="F16" s="77">
        <f>'PP19'!F16</f>
        <v>0</v>
      </c>
      <c r="G16" s="77">
        <f>'PP19'!G16</f>
        <v>0</v>
      </c>
      <c r="H16" s="77">
        <f>'PP19'!H16</f>
        <v>0</v>
      </c>
      <c r="I16" s="77">
        <f>'PP19'!I16</f>
        <v>0</v>
      </c>
      <c r="J16" s="77">
        <f>'PP19'!J16</f>
        <v>0</v>
      </c>
      <c r="K16" s="107"/>
      <c r="L16" s="80">
        <f>'PP19'!L16</f>
        <v>0</v>
      </c>
      <c r="M16" s="80">
        <f>'PP19'!M16</f>
        <v>0</v>
      </c>
      <c r="N16" s="80">
        <f>'PP19'!N16</f>
        <v>0</v>
      </c>
      <c r="O16" s="80">
        <f>'PP19'!O16</f>
        <v>0</v>
      </c>
      <c r="P16" s="80">
        <f>'PP19'!P16</f>
        <v>0</v>
      </c>
      <c r="Q16" s="80">
        <f>'PP19'!Q16</f>
        <v>0</v>
      </c>
      <c r="R16" s="80">
        <f>'PP19'!R16</f>
        <v>0</v>
      </c>
      <c r="S16" s="109"/>
      <c r="T16" s="111" t="s">
        <v>28</v>
      </c>
      <c r="U16" s="529"/>
      <c r="V16" s="170">
        <f>'PP19'!V18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'PP19'!D17</f>
        <v>0</v>
      </c>
      <c r="E17" s="77">
        <f>'PP19'!E17</f>
        <v>0</v>
      </c>
      <c r="F17" s="77">
        <f>'PP19'!F17</f>
        <v>0</v>
      </c>
      <c r="G17" s="77">
        <f>'PP19'!G17</f>
        <v>0</v>
      </c>
      <c r="H17" s="77">
        <f>'PP19'!H17</f>
        <v>0</v>
      </c>
      <c r="I17" s="77">
        <f>'PP19'!I17</f>
        <v>0</v>
      </c>
      <c r="J17" s="77">
        <f>'PP19'!J17</f>
        <v>0</v>
      </c>
      <c r="K17" s="107" t="s">
        <v>16</v>
      </c>
      <c r="L17" s="80">
        <f>'PP19'!L17</f>
        <v>0</v>
      </c>
      <c r="M17" s="80">
        <f>'PP19'!M17</f>
        <v>0</v>
      </c>
      <c r="N17" s="80">
        <f>'PP19'!N17</f>
        <v>0</v>
      </c>
      <c r="O17" s="80">
        <f>'PP19'!O17</f>
        <v>0</v>
      </c>
      <c r="P17" s="80">
        <f>'PP19'!P17</f>
        <v>0</v>
      </c>
      <c r="Q17" s="80">
        <f>'PP19'!Q17</f>
        <v>0</v>
      </c>
      <c r="R17" s="80">
        <f>'PP19'!R17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'PP19'!D18</f>
        <v>0</v>
      </c>
      <c r="E18" s="78">
        <f>'PP19'!E18</f>
        <v>0</v>
      </c>
      <c r="F18" s="78">
        <f>'PP19'!F18</f>
        <v>0</v>
      </c>
      <c r="G18" s="78">
        <f>'PP19'!G18</f>
        <v>0</v>
      </c>
      <c r="H18" s="78">
        <f>'PP19'!H18</f>
        <v>0</v>
      </c>
      <c r="I18" s="78">
        <f>'PP19'!I18</f>
        <v>0</v>
      </c>
      <c r="J18" s="78">
        <f>'PP19'!J18</f>
        <v>0</v>
      </c>
      <c r="K18" s="107"/>
      <c r="L18" s="81">
        <f>'PP19'!L18</f>
        <v>0</v>
      </c>
      <c r="M18" s="81">
        <f>'PP19'!M18</f>
        <v>0</v>
      </c>
      <c r="N18" s="81">
        <f>'PP19'!N18</f>
        <v>0</v>
      </c>
      <c r="O18" s="81">
        <f>'PP19'!O18</f>
        <v>0</v>
      </c>
      <c r="P18" s="81">
        <f>'PP19'!P18</f>
        <v>0</v>
      </c>
      <c r="Q18" s="81">
        <f>'PP19'!Q18</f>
        <v>0</v>
      </c>
      <c r="R18" s="81">
        <f>'PP19'!R18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'PP19'!D19</f>
        <v>0</v>
      </c>
      <c r="E19" s="79">
        <f>'PP19'!E19</f>
        <v>0</v>
      </c>
      <c r="F19" s="79">
        <f>'PP19'!F19</f>
        <v>0</v>
      </c>
      <c r="G19" s="79">
        <f>'PP19'!G19</f>
        <v>0</v>
      </c>
      <c r="H19" s="79">
        <f>'PP19'!H19</f>
        <v>0</v>
      </c>
      <c r="I19" s="79">
        <f>'PP19'!I19</f>
        <v>0</v>
      </c>
      <c r="J19" s="79">
        <f>'PP19'!J19</f>
        <v>0</v>
      </c>
      <c r="K19" s="107" t="s">
        <v>30</v>
      </c>
      <c r="L19" s="82">
        <f>'PP19'!L19</f>
        <v>0</v>
      </c>
      <c r="M19" s="79">
        <f>'PP19'!M19</f>
        <v>0</v>
      </c>
      <c r="N19" s="79">
        <f>'PP19'!N19</f>
        <v>0</v>
      </c>
      <c r="O19" s="79">
        <f>'PP19'!O19</f>
        <v>0</v>
      </c>
      <c r="P19" s="79">
        <f>'PP19'!P19</f>
        <v>0</v>
      </c>
      <c r="Q19" s="79">
        <f>'PP19'!Q19</f>
        <v>0</v>
      </c>
      <c r="R19" s="79">
        <f>'PP19'!R19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'PP19'!V27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'PP19'!V31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45935</v>
      </c>
      <c r="H35" s="433"/>
      <c r="I35" s="433"/>
      <c r="J35" s="433"/>
      <c r="K35" s="94"/>
      <c r="L35" s="437" t="s">
        <v>17</v>
      </c>
      <c r="M35" s="437"/>
      <c r="N35" s="437"/>
      <c r="O35" s="437"/>
      <c r="P35" s="408">
        <f>L37</f>
        <v>45942</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45935</v>
      </c>
      <c r="E37" s="104">
        <f t="shared" si="9"/>
        <v>45936</v>
      </c>
      <c r="F37" s="105">
        <f t="shared" si="9"/>
        <v>45937</v>
      </c>
      <c r="G37" s="105">
        <f t="shared" si="9"/>
        <v>45938</v>
      </c>
      <c r="H37" s="105">
        <f t="shared" si="9"/>
        <v>45939</v>
      </c>
      <c r="I37" s="105">
        <f t="shared" si="9"/>
        <v>45940</v>
      </c>
      <c r="J37" s="106">
        <f t="shared" si="9"/>
        <v>45941</v>
      </c>
      <c r="K37" s="137"/>
      <c r="L37" s="138">
        <f>L14</f>
        <v>45942</v>
      </c>
      <c r="M37" s="139">
        <f t="shared" ref="M37:R37" si="10">M14</f>
        <v>45943</v>
      </c>
      <c r="N37" s="139">
        <f t="shared" si="10"/>
        <v>45944</v>
      </c>
      <c r="O37" s="139">
        <f t="shared" si="10"/>
        <v>45945</v>
      </c>
      <c r="P37" s="139">
        <f t="shared" si="10"/>
        <v>45946</v>
      </c>
      <c r="Q37" s="139">
        <f t="shared" si="10"/>
        <v>45947</v>
      </c>
      <c r="R37" s="140">
        <f t="shared" si="10"/>
        <v>45948</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'PP19'!V44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'PP19'!V45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'PP19'!V46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'PP19'!V47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'PP19'!V48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'PP19'!V49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'PP19'!V50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'PP19'!V51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'PP19'!V55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'PP19'!V56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'PP19'!V57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dqGhS7jIlV8HoRlQ+UAOXRNZylgaPyAscVSoqAG914v4Qcxp8PeJb/JUS2GdduXDlYRA1TiU/IXM4TTMG3CiEQ==" saltValue="G9dtmVgkcswbNpRDAKAgyA=="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1300-000000000000}"/>
  </dataValidations>
  <pageMargins left="0.5" right="0.25" top="0.25" bottom="0.25" header="0.5" footer="0.5"/>
  <pageSetup scale="7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'PP20'!V5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'PP20'!G6</f>
        <v>0</v>
      </c>
      <c r="H6" s="558"/>
      <c r="I6" s="559"/>
      <c r="J6" s="458" t="s">
        <v>24</v>
      </c>
      <c r="K6" s="460"/>
      <c r="L6" s="34">
        <v>21</v>
      </c>
      <c r="M6" s="13" t="s">
        <v>1</v>
      </c>
      <c r="N6" s="169">
        <f>D14</f>
        <v>45949</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'PP20'!V14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45949</v>
      </c>
      <c r="H12" s="433"/>
      <c r="I12" s="433"/>
      <c r="J12" s="433"/>
      <c r="K12" s="94"/>
      <c r="L12" s="542" t="s">
        <v>17</v>
      </c>
      <c r="M12" s="437"/>
      <c r="N12" s="437"/>
      <c r="O12" s="437"/>
      <c r="P12" s="408">
        <f>L14</f>
        <v>45956</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'PP20'!R14+1</f>
        <v>45949</v>
      </c>
      <c r="E14" s="105">
        <f t="shared" ref="E14:J14" si="0">D14+1</f>
        <v>45950</v>
      </c>
      <c r="F14" s="105">
        <f t="shared" si="0"/>
        <v>45951</v>
      </c>
      <c r="G14" s="105">
        <f t="shared" si="0"/>
        <v>45952</v>
      </c>
      <c r="H14" s="105">
        <f t="shared" si="0"/>
        <v>45953</v>
      </c>
      <c r="I14" s="105">
        <f t="shared" si="0"/>
        <v>45954</v>
      </c>
      <c r="J14" s="106">
        <f t="shared" si="0"/>
        <v>45955</v>
      </c>
      <c r="K14" s="107"/>
      <c r="L14" s="108">
        <f>J14+1</f>
        <v>45956</v>
      </c>
      <c r="M14" s="108">
        <f t="shared" ref="M14:R14" si="1">L14+1</f>
        <v>45957</v>
      </c>
      <c r="N14" s="108">
        <f t="shared" si="1"/>
        <v>45958</v>
      </c>
      <c r="O14" s="108">
        <f t="shared" si="1"/>
        <v>45959</v>
      </c>
      <c r="P14" s="108">
        <f t="shared" si="1"/>
        <v>45960</v>
      </c>
      <c r="Q14" s="108">
        <f t="shared" si="1"/>
        <v>45961</v>
      </c>
      <c r="R14" s="108">
        <f t="shared" si="1"/>
        <v>45962</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'PP20'!D15</f>
        <v>0</v>
      </c>
      <c r="E15" s="77">
        <f>'PP20'!E15</f>
        <v>0</v>
      </c>
      <c r="F15" s="77">
        <f>'PP20'!F15</f>
        <v>0</v>
      </c>
      <c r="G15" s="77">
        <f>'PP20'!G15</f>
        <v>0</v>
      </c>
      <c r="H15" s="77">
        <f>'PP20'!H15</f>
        <v>0</v>
      </c>
      <c r="I15" s="77">
        <f>'PP20'!I15</f>
        <v>0</v>
      </c>
      <c r="J15" s="77">
        <f>'PP20'!J15</f>
        <v>0</v>
      </c>
      <c r="K15" s="122"/>
      <c r="L15" s="80">
        <f>'PP20'!L15</f>
        <v>0</v>
      </c>
      <c r="M15" s="80">
        <f>'PP20'!M15</f>
        <v>0</v>
      </c>
      <c r="N15" s="80">
        <f>'PP20'!N15</f>
        <v>0</v>
      </c>
      <c r="O15" s="80">
        <f>'PP20'!O15</f>
        <v>0</v>
      </c>
      <c r="P15" s="80">
        <f>'PP20'!P15</f>
        <v>0</v>
      </c>
      <c r="Q15" s="80">
        <f>'PP20'!Q15</f>
        <v>0</v>
      </c>
      <c r="R15" s="80">
        <f>'PP20'!R15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'PP20'!D16</f>
        <v>0</v>
      </c>
      <c r="E16" s="77">
        <f>'PP20'!E16</f>
        <v>0</v>
      </c>
      <c r="F16" s="77">
        <f>'PP20'!F16</f>
        <v>0</v>
      </c>
      <c r="G16" s="77">
        <f>'PP20'!G16</f>
        <v>0</v>
      </c>
      <c r="H16" s="77">
        <f>'PP20'!H16</f>
        <v>0</v>
      </c>
      <c r="I16" s="77">
        <f>'PP20'!I16</f>
        <v>0</v>
      </c>
      <c r="J16" s="77">
        <f>'PP20'!J16</f>
        <v>0</v>
      </c>
      <c r="K16" s="107"/>
      <c r="L16" s="80">
        <f>'PP20'!L16</f>
        <v>0</v>
      </c>
      <c r="M16" s="80">
        <f>'PP20'!M16</f>
        <v>0</v>
      </c>
      <c r="N16" s="80">
        <f>'PP20'!N16</f>
        <v>0</v>
      </c>
      <c r="O16" s="80">
        <f>'PP20'!O16</f>
        <v>0</v>
      </c>
      <c r="P16" s="80">
        <f>'PP20'!P16</f>
        <v>0</v>
      </c>
      <c r="Q16" s="80">
        <f>'PP20'!Q16</f>
        <v>0</v>
      </c>
      <c r="R16" s="80">
        <f>'PP20'!R16</f>
        <v>0</v>
      </c>
      <c r="S16" s="109"/>
      <c r="T16" s="111" t="s">
        <v>28</v>
      </c>
      <c r="U16" s="529"/>
      <c r="V16" s="170">
        <f>'PP20'!V18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'PP20'!D17</f>
        <v>0</v>
      </c>
      <c r="E17" s="77">
        <f>'PP20'!E17</f>
        <v>0</v>
      </c>
      <c r="F17" s="77">
        <f>'PP20'!F17</f>
        <v>0</v>
      </c>
      <c r="G17" s="77">
        <f>'PP20'!G17</f>
        <v>0</v>
      </c>
      <c r="H17" s="77">
        <f>'PP20'!H17</f>
        <v>0</v>
      </c>
      <c r="I17" s="77">
        <f>'PP20'!I17</f>
        <v>0</v>
      </c>
      <c r="J17" s="77">
        <f>'PP20'!J17</f>
        <v>0</v>
      </c>
      <c r="K17" s="107" t="s">
        <v>16</v>
      </c>
      <c r="L17" s="80">
        <f>'PP20'!L17</f>
        <v>0</v>
      </c>
      <c r="M17" s="80">
        <f>'PP20'!M17</f>
        <v>0</v>
      </c>
      <c r="N17" s="80">
        <f>'PP20'!N17</f>
        <v>0</v>
      </c>
      <c r="O17" s="80">
        <f>'PP20'!O17</f>
        <v>0</v>
      </c>
      <c r="P17" s="80">
        <f>'PP20'!P17</f>
        <v>0</v>
      </c>
      <c r="Q17" s="80">
        <f>'PP20'!Q17</f>
        <v>0</v>
      </c>
      <c r="R17" s="80">
        <f>'PP20'!R17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'PP20'!D18</f>
        <v>0</v>
      </c>
      <c r="E18" s="78">
        <f>'PP20'!E18</f>
        <v>0</v>
      </c>
      <c r="F18" s="78">
        <f>'PP20'!F18</f>
        <v>0</v>
      </c>
      <c r="G18" s="78">
        <f>'PP20'!G18</f>
        <v>0</v>
      </c>
      <c r="H18" s="78">
        <f>'PP20'!H18</f>
        <v>0</v>
      </c>
      <c r="I18" s="78">
        <f>'PP20'!I18</f>
        <v>0</v>
      </c>
      <c r="J18" s="78">
        <f>'PP20'!J18</f>
        <v>0</v>
      </c>
      <c r="K18" s="107"/>
      <c r="L18" s="81">
        <f>'PP20'!L18</f>
        <v>0</v>
      </c>
      <c r="M18" s="81">
        <f>'PP20'!M18</f>
        <v>0</v>
      </c>
      <c r="N18" s="81">
        <f>'PP20'!N18</f>
        <v>0</v>
      </c>
      <c r="O18" s="81">
        <f>'PP20'!O18</f>
        <v>0</v>
      </c>
      <c r="P18" s="81">
        <f>'PP20'!P18</f>
        <v>0</v>
      </c>
      <c r="Q18" s="81">
        <f>'PP20'!Q18</f>
        <v>0</v>
      </c>
      <c r="R18" s="81">
        <f>'PP20'!R18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'PP20'!D19</f>
        <v>0</v>
      </c>
      <c r="E19" s="79">
        <f>'PP20'!E19</f>
        <v>0</v>
      </c>
      <c r="F19" s="79">
        <f>'PP20'!F19</f>
        <v>0</v>
      </c>
      <c r="G19" s="79">
        <f>'PP20'!G19</f>
        <v>0</v>
      </c>
      <c r="H19" s="79">
        <f>'PP20'!H19</f>
        <v>0</v>
      </c>
      <c r="I19" s="79">
        <f>'PP20'!I19</f>
        <v>0</v>
      </c>
      <c r="J19" s="79">
        <f>'PP20'!J19</f>
        <v>0</v>
      </c>
      <c r="K19" s="107" t="s">
        <v>30</v>
      </c>
      <c r="L19" s="82">
        <f>'PP20'!L19</f>
        <v>0</v>
      </c>
      <c r="M19" s="79">
        <f>'PP20'!M19</f>
        <v>0</v>
      </c>
      <c r="N19" s="79">
        <f>'PP20'!N19</f>
        <v>0</v>
      </c>
      <c r="O19" s="79">
        <f>'PP20'!O19</f>
        <v>0</v>
      </c>
      <c r="P19" s="79">
        <f>'PP20'!P19</f>
        <v>0</v>
      </c>
      <c r="Q19" s="79">
        <f>'PP20'!Q19</f>
        <v>0</v>
      </c>
      <c r="R19" s="79">
        <f>'PP20'!R19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'PP20'!V27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'PP20'!V31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45949</v>
      </c>
      <c r="H35" s="433"/>
      <c r="I35" s="433"/>
      <c r="J35" s="433"/>
      <c r="K35" s="94"/>
      <c r="L35" s="437" t="s">
        <v>17</v>
      </c>
      <c r="M35" s="437"/>
      <c r="N35" s="437"/>
      <c r="O35" s="437"/>
      <c r="P35" s="408">
        <f>L37</f>
        <v>45956</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45949</v>
      </c>
      <c r="E37" s="104">
        <f t="shared" si="9"/>
        <v>45950</v>
      </c>
      <c r="F37" s="105">
        <f t="shared" si="9"/>
        <v>45951</v>
      </c>
      <c r="G37" s="105">
        <f t="shared" si="9"/>
        <v>45952</v>
      </c>
      <c r="H37" s="105">
        <f t="shared" si="9"/>
        <v>45953</v>
      </c>
      <c r="I37" s="105">
        <f t="shared" si="9"/>
        <v>45954</v>
      </c>
      <c r="J37" s="106">
        <f t="shared" si="9"/>
        <v>45955</v>
      </c>
      <c r="K37" s="137"/>
      <c r="L37" s="138">
        <f>L14</f>
        <v>45956</v>
      </c>
      <c r="M37" s="139">
        <f t="shared" ref="M37:R37" si="10">M14</f>
        <v>45957</v>
      </c>
      <c r="N37" s="139">
        <f t="shared" si="10"/>
        <v>45958</v>
      </c>
      <c r="O37" s="139">
        <f t="shared" si="10"/>
        <v>45959</v>
      </c>
      <c r="P37" s="139">
        <f t="shared" si="10"/>
        <v>45960</v>
      </c>
      <c r="Q37" s="139">
        <f t="shared" si="10"/>
        <v>45961</v>
      </c>
      <c r="R37" s="140">
        <f t="shared" si="10"/>
        <v>45962</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'PP20'!V44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'PP20'!V45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'PP20'!V46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'PP20'!V47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'PP20'!V48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'PP20'!V49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'PP20'!V50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'PP20'!V51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'PP20'!V55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'PP20'!V56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'PP20'!V57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oWJnvRZyUzGxd+o2Ksa0PBHY9N8Ot+tkylkIO7L3zCi6+1mdSGUWyEgWMhu5wqefgTYubjQwDfUytMIED0Qqpw==" saltValue="tjjpx8vO2P+L3qAP9YY0zQ=="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1400-000000000000}"/>
  </dataValidations>
  <pageMargins left="0.5" right="0.25" top="0.25" bottom="0.25" header="0.5" footer="0.5"/>
  <pageSetup scale="7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'PP21'!V5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'PP21'!G6</f>
        <v>0</v>
      </c>
      <c r="H6" s="558"/>
      <c r="I6" s="559"/>
      <c r="J6" s="458" t="s">
        <v>24</v>
      </c>
      <c r="K6" s="460"/>
      <c r="L6" s="34">
        <v>22</v>
      </c>
      <c r="M6" s="13" t="s">
        <v>1</v>
      </c>
      <c r="N6" s="169">
        <f>D14</f>
        <v>45963</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'PP21'!V14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45963</v>
      </c>
      <c r="H12" s="433"/>
      <c r="I12" s="433"/>
      <c r="J12" s="433"/>
      <c r="K12" s="94"/>
      <c r="L12" s="542" t="s">
        <v>17</v>
      </c>
      <c r="M12" s="437"/>
      <c r="N12" s="437"/>
      <c r="O12" s="437"/>
      <c r="P12" s="408">
        <f>L14</f>
        <v>45970</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'PP21'!R14+1</f>
        <v>45963</v>
      </c>
      <c r="E14" s="105">
        <f t="shared" ref="E14:J14" si="0">D14+1</f>
        <v>45964</v>
      </c>
      <c r="F14" s="105">
        <f t="shared" si="0"/>
        <v>45965</v>
      </c>
      <c r="G14" s="105">
        <f t="shared" si="0"/>
        <v>45966</v>
      </c>
      <c r="H14" s="105">
        <f t="shared" si="0"/>
        <v>45967</v>
      </c>
      <c r="I14" s="105">
        <f t="shared" si="0"/>
        <v>45968</v>
      </c>
      <c r="J14" s="106">
        <f t="shared" si="0"/>
        <v>45969</v>
      </c>
      <c r="K14" s="107"/>
      <c r="L14" s="108">
        <f>J14+1</f>
        <v>45970</v>
      </c>
      <c r="M14" s="108">
        <f t="shared" ref="M14:R14" si="1">L14+1</f>
        <v>45971</v>
      </c>
      <c r="N14" s="108">
        <f t="shared" si="1"/>
        <v>45972</v>
      </c>
      <c r="O14" s="108">
        <f t="shared" si="1"/>
        <v>45973</v>
      </c>
      <c r="P14" s="108">
        <f t="shared" si="1"/>
        <v>45974</v>
      </c>
      <c r="Q14" s="108">
        <f t="shared" si="1"/>
        <v>45975</v>
      </c>
      <c r="R14" s="108">
        <f t="shared" si="1"/>
        <v>45976</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'PP21'!D15</f>
        <v>0</v>
      </c>
      <c r="E15" s="77">
        <f>'PP21'!E15</f>
        <v>0</v>
      </c>
      <c r="F15" s="77">
        <f>'PP21'!F15</f>
        <v>0</v>
      </c>
      <c r="G15" s="77">
        <f>'PP21'!G15</f>
        <v>0</v>
      </c>
      <c r="H15" s="77">
        <f>'PP21'!H15</f>
        <v>0</v>
      </c>
      <c r="I15" s="77">
        <f>'PP21'!I15</f>
        <v>0</v>
      </c>
      <c r="J15" s="77">
        <f>'PP21'!J15</f>
        <v>0</v>
      </c>
      <c r="K15" s="122"/>
      <c r="L15" s="80">
        <f>'PP21'!L15</f>
        <v>0</v>
      </c>
      <c r="M15" s="80">
        <f>'PP21'!M15</f>
        <v>0</v>
      </c>
      <c r="N15" s="80">
        <f>'PP21'!N15</f>
        <v>0</v>
      </c>
      <c r="O15" s="80">
        <f>'PP21'!O15</f>
        <v>0</v>
      </c>
      <c r="P15" s="80">
        <f>'PP21'!P15</f>
        <v>0</v>
      </c>
      <c r="Q15" s="80">
        <f>'PP21'!Q15</f>
        <v>0</v>
      </c>
      <c r="R15" s="80">
        <f>'PP21'!R15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'PP21'!D16</f>
        <v>0</v>
      </c>
      <c r="E16" s="77">
        <f>'PP21'!E16</f>
        <v>0</v>
      </c>
      <c r="F16" s="77">
        <f>'PP21'!F16</f>
        <v>0</v>
      </c>
      <c r="G16" s="77">
        <f>'PP21'!G16</f>
        <v>0</v>
      </c>
      <c r="H16" s="77">
        <f>'PP21'!H16</f>
        <v>0</v>
      </c>
      <c r="I16" s="77">
        <f>'PP21'!I16</f>
        <v>0</v>
      </c>
      <c r="J16" s="77">
        <f>'PP21'!J16</f>
        <v>0</v>
      </c>
      <c r="K16" s="107"/>
      <c r="L16" s="80">
        <f>'PP21'!L16</f>
        <v>0</v>
      </c>
      <c r="M16" s="80">
        <f>'PP21'!M16</f>
        <v>0</v>
      </c>
      <c r="N16" s="80">
        <f>'PP21'!N16</f>
        <v>0</v>
      </c>
      <c r="O16" s="80">
        <f>'PP21'!O16</f>
        <v>0</v>
      </c>
      <c r="P16" s="80">
        <f>'PP21'!P16</f>
        <v>0</v>
      </c>
      <c r="Q16" s="80">
        <f>'PP21'!Q16</f>
        <v>0</v>
      </c>
      <c r="R16" s="80">
        <f>'PP21'!R16</f>
        <v>0</v>
      </c>
      <c r="S16" s="109"/>
      <c r="T16" s="111" t="s">
        <v>28</v>
      </c>
      <c r="U16" s="529"/>
      <c r="V16" s="170">
        <f>'PP21'!V18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'PP21'!D17</f>
        <v>0</v>
      </c>
      <c r="E17" s="77">
        <f>'PP21'!E17</f>
        <v>0</v>
      </c>
      <c r="F17" s="77">
        <f>'PP21'!F17</f>
        <v>0</v>
      </c>
      <c r="G17" s="77">
        <f>'PP21'!G17</f>
        <v>0</v>
      </c>
      <c r="H17" s="77">
        <f>'PP21'!H17</f>
        <v>0</v>
      </c>
      <c r="I17" s="77">
        <f>'PP21'!I17</f>
        <v>0</v>
      </c>
      <c r="J17" s="77">
        <f>'PP21'!J17</f>
        <v>0</v>
      </c>
      <c r="K17" s="107" t="s">
        <v>16</v>
      </c>
      <c r="L17" s="80">
        <f>'PP21'!L17</f>
        <v>0</v>
      </c>
      <c r="M17" s="80">
        <f>'PP21'!M17</f>
        <v>0</v>
      </c>
      <c r="N17" s="80">
        <f>'PP21'!N17</f>
        <v>0</v>
      </c>
      <c r="O17" s="80">
        <f>'PP21'!O17</f>
        <v>0</v>
      </c>
      <c r="P17" s="80">
        <f>'PP21'!P17</f>
        <v>0</v>
      </c>
      <c r="Q17" s="80">
        <f>'PP21'!Q17</f>
        <v>0</v>
      </c>
      <c r="R17" s="80">
        <f>'PP21'!R17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'PP21'!D18</f>
        <v>0</v>
      </c>
      <c r="E18" s="78">
        <f>'PP21'!E18</f>
        <v>0</v>
      </c>
      <c r="F18" s="78">
        <f>'PP21'!F18</f>
        <v>0</v>
      </c>
      <c r="G18" s="78">
        <f>'PP21'!G18</f>
        <v>0</v>
      </c>
      <c r="H18" s="78">
        <f>'PP21'!H18</f>
        <v>0</v>
      </c>
      <c r="I18" s="78">
        <f>'PP21'!I18</f>
        <v>0</v>
      </c>
      <c r="J18" s="78">
        <f>'PP21'!J18</f>
        <v>0</v>
      </c>
      <c r="K18" s="107"/>
      <c r="L18" s="81">
        <f>'PP21'!L18</f>
        <v>0</v>
      </c>
      <c r="M18" s="81">
        <f>'PP21'!M18</f>
        <v>0</v>
      </c>
      <c r="N18" s="81">
        <f>'PP21'!N18</f>
        <v>0</v>
      </c>
      <c r="O18" s="81">
        <f>'PP21'!O18</f>
        <v>0</v>
      </c>
      <c r="P18" s="81">
        <f>'PP21'!P18</f>
        <v>0</v>
      </c>
      <c r="Q18" s="81">
        <f>'PP21'!Q18</f>
        <v>0</v>
      </c>
      <c r="R18" s="81">
        <f>'PP21'!R18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'PP21'!D19</f>
        <v>0</v>
      </c>
      <c r="E19" s="79">
        <f>'PP21'!E19</f>
        <v>0</v>
      </c>
      <c r="F19" s="79">
        <f>'PP21'!F19</f>
        <v>0</v>
      </c>
      <c r="G19" s="79">
        <f>'PP21'!G19</f>
        <v>0</v>
      </c>
      <c r="H19" s="79">
        <f>'PP21'!H19</f>
        <v>0</v>
      </c>
      <c r="I19" s="79">
        <f>'PP21'!I19</f>
        <v>0</v>
      </c>
      <c r="J19" s="79">
        <f>'PP21'!J19</f>
        <v>0</v>
      </c>
      <c r="K19" s="107" t="s">
        <v>30</v>
      </c>
      <c r="L19" s="82">
        <f>'PP21'!L19</f>
        <v>0</v>
      </c>
      <c r="M19" s="79">
        <f>'PP21'!M19</f>
        <v>0</v>
      </c>
      <c r="N19" s="79">
        <f>'PP21'!N19</f>
        <v>0</v>
      </c>
      <c r="O19" s="79">
        <f>'PP21'!O19</f>
        <v>0</v>
      </c>
      <c r="P19" s="79">
        <f>'PP21'!P19</f>
        <v>0</v>
      </c>
      <c r="Q19" s="79">
        <f>'PP21'!Q19</f>
        <v>0</v>
      </c>
      <c r="R19" s="79">
        <f>'PP21'!R19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'PP21'!V27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'PP21'!V31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45963</v>
      </c>
      <c r="H35" s="433"/>
      <c r="I35" s="433"/>
      <c r="J35" s="433"/>
      <c r="K35" s="94"/>
      <c r="L35" s="437" t="s">
        <v>17</v>
      </c>
      <c r="M35" s="437"/>
      <c r="N35" s="437"/>
      <c r="O35" s="437"/>
      <c r="P35" s="408">
        <f>L37</f>
        <v>45970</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45963</v>
      </c>
      <c r="E37" s="104">
        <f t="shared" si="9"/>
        <v>45964</v>
      </c>
      <c r="F37" s="105">
        <f t="shared" si="9"/>
        <v>45965</v>
      </c>
      <c r="G37" s="105">
        <f t="shared" si="9"/>
        <v>45966</v>
      </c>
      <c r="H37" s="105">
        <f t="shared" si="9"/>
        <v>45967</v>
      </c>
      <c r="I37" s="105">
        <f t="shared" si="9"/>
        <v>45968</v>
      </c>
      <c r="J37" s="106">
        <f t="shared" si="9"/>
        <v>45969</v>
      </c>
      <c r="K37" s="137"/>
      <c r="L37" s="138">
        <f>L14</f>
        <v>45970</v>
      </c>
      <c r="M37" s="139">
        <f t="shared" ref="M37:R37" si="10">M14</f>
        <v>45971</v>
      </c>
      <c r="N37" s="139">
        <f t="shared" si="10"/>
        <v>45972</v>
      </c>
      <c r="O37" s="139">
        <f t="shared" si="10"/>
        <v>45973</v>
      </c>
      <c r="P37" s="139">
        <f t="shared" si="10"/>
        <v>45974</v>
      </c>
      <c r="Q37" s="139">
        <f t="shared" si="10"/>
        <v>45975</v>
      </c>
      <c r="R37" s="140">
        <f t="shared" si="10"/>
        <v>45976</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'PP21'!V44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'PP21'!V45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'PP21'!V46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'PP21'!V47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'PP21'!V48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'PP21'!V49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'PP21'!V50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'PP21'!V51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'PP21'!V55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'PP21'!V56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'PP21'!V57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fuM+EON1HoEpOtW7NaMgjgI2M8bc6seyUZIjG3aMBDf2fvElIiVEzOZBL4a1BOAxfJCs+n8wZQ4S/+6tF0zACQ==" saltValue="x7RAVRkf28AfR37507KJOQ=="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1500-000000000000}"/>
  </dataValidations>
  <pageMargins left="0.5" right="0.25" top="0.25" bottom="0.25" header="0.5" footer="0.5"/>
  <pageSetup scale="7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'PP22'!V5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'PP22'!G6</f>
        <v>0</v>
      </c>
      <c r="H6" s="558"/>
      <c r="I6" s="559"/>
      <c r="J6" s="458" t="s">
        <v>24</v>
      </c>
      <c r="K6" s="460"/>
      <c r="L6" s="34">
        <v>23</v>
      </c>
      <c r="M6" s="13" t="s">
        <v>1</v>
      </c>
      <c r="N6" s="169">
        <f>D14</f>
        <v>45977</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'PP22'!V14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45977</v>
      </c>
      <c r="H12" s="433"/>
      <c r="I12" s="433"/>
      <c r="J12" s="433"/>
      <c r="K12" s="94"/>
      <c r="L12" s="542" t="s">
        <v>17</v>
      </c>
      <c r="M12" s="437"/>
      <c r="N12" s="437"/>
      <c r="O12" s="437"/>
      <c r="P12" s="408">
        <f>L14</f>
        <v>45984</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'PP22'!R14+1</f>
        <v>45977</v>
      </c>
      <c r="E14" s="105">
        <f t="shared" ref="E14:J14" si="0">D14+1</f>
        <v>45978</v>
      </c>
      <c r="F14" s="105">
        <f t="shared" si="0"/>
        <v>45979</v>
      </c>
      <c r="G14" s="105">
        <f t="shared" si="0"/>
        <v>45980</v>
      </c>
      <c r="H14" s="105">
        <f t="shared" si="0"/>
        <v>45981</v>
      </c>
      <c r="I14" s="105">
        <f t="shared" si="0"/>
        <v>45982</v>
      </c>
      <c r="J14" s="106">
        <f t="shared" si="0"/>
        <v>45983</v>
      </c>
      <c r="K14" s="107"/>
      <c r="L14" s="108">
        <f>J14+1</f>
        <v>45984</v>
      </c>
      <c r="M14" s="108">
        <f t="shared" ref="M14:R14" si="1">L14+1</f>
        <v>45985</v>
      </c>
      <c r="N14" s="108">
        <f t="shared" si="1"/>
        <v>45986</v>
      </c>
      <c r="O14" s="108">
        <f t="shared" si="1"/>
        <v>45987</v>
      </c>
      <c r="P14" s="108">
        <f t="shared" si="1"/>
        <v>45988</v>
      </c>
      <c r="Q14" s="108">
        <f t="shared" si="1"/>
        <v>45989</v>
      </c>
      <c r="R14" s="108">
        <f t="shared" si="1"/>
        <v>45990</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'PP22'!D15</f>
        <v>0</v>
      </c>
      <c r="E15" s="77">
        <f>'PP22'!E15</f>
        <v>0</v>
      </c>
      <c r="F15" s="77">
        <f>'PP22'!F15</f>
        <v>0</v>
      </c>
      <c r="G15" s="77">
        <f>'PP22'!G15</f>
        <v>0</v>
      </c>
      <c r="H15" s="77">
        <f>'PP22'!H15</f>
        <v>0</v>
      </c>
      <c r="I15" s="77">
        <f>'PP22'!I15</f>
        <v>0</v>
      </c>
      <c r="J15" s="77">
        <f>'PP22'!J15</f>
        <v>0</v>
      </c>
      <c r="K15" s="122"/>
      <c r="L15" s="80">
        <f>'PP22'!L15</f>
        <v>0</v>
      </c>
      <c r="M15" s="80">
        <f>'PP22'!M15</f>
        <v>0</v>
      </c>
      <c r="N15" s="80">
        <f>'PP22'!N15</f>
        <v>0</v>
      </c>
      <c r="O15" s="80">
        <f>'PP22'!O15</f>
        <v>0</v>
      </c>
      <c r="P15" s="80">
        <f>'PP22'!P15</f>
        <v>0</v>
      </c>
      <c r="Q15" s="80">
        <f>'PP22'!Q15</f>
        <v>0</v>
      </c>
      <c r="R15" s="80">
        <f>'PP22'!R15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'PP22'!D16</f>
        <v>0</v>
      </c>
      <c r="E16" s="77">
        <f>'PP22'!E16</f>
        <v>0</v>
      </c>
      <c r="F16" s="77">
        <f>'PP22'!F16</f>
        <v>0</v>
      </c>
      <c r="G16" s="77">
        <f>'PP22'!G16</f>
        <v>0</v>
      </c>
      <c r="H16" s="77">
        <f>'PP22'!H16</f>
        <v>0</v>
      </c>
      <c r="I16" s="77">
        <f>'PP22'!I16</f>
        <v>0</v>
      </c>
      <c r="J16" s="77">
        <f>'PP22'!J16</f>
        <v>0</v>
      </c>
      <c r="K16" s="107"/>
      <c r="L16" s="80">
        <f>'PP22'!L16</f>
        <v>0</v>
      </c>
      <c r="M16" s="80">
        <f>'PP22'!M16</f>
        <v>0</v>
      </c>
      <c r="N16" s="80">
        <f>'PP22'!N16</f>
        <v>0</v>
      </c>
      <c r="O16" s="80">
        <f>'PP22'!O16</f>
        <v>0</v>
      </c>
      <c r="P16" s="80">
        <f>'PP22'!P16</f>
        <v>0</v>
      </c>
      <c r="Q16" s="80">
        <f>'PP22'!Q16</f>
        <v>0</v>
      </c>
      <c r="R16" s="80">
        <f>'PP22'!R16</f>
        <v>0</v>
      </c>
      <c r="S16" s="109"/>
      <c r="T16" s="111" t="s">
        <v>28</v>
      </c>
      <c r="U16" s="529"/>
      <c r="V16" s="170">
        <f>'PP22'!V18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'PP22'!D17</f>
        <v>0</v>
      </c>
      <c r="E17" s="77">
        <f>'PP22'!E17</f>
        <v>0</v>
      </c>
      <c r="F17" s="77">
        <f>'PP22'!F17</f>
        <v>0</v>
      </c>
      <c r="G17" s="77">
        <f>'PP22'!G17</f>
        <v>0</v>
      </c>
      <c r="H17" s="77">
        <f>'PP22'!H17</f>
        <v>0</v>
      </c>
      <c r="I17" s="77">
        <f>'PP22'!I17</f>
        <v>0</v>
      </c>
      <c r="J17" s="77">
        <f>'PP22'!J17</f>
        <v>0</v>
      </c>
      <c r="K17" s="107" t="s">
        <v>16</v>
      </c>
      <c r="L17" s="80">
        <f>'PP22'!L17</f>
        <v>0</v>
      </c>
      <c r="M17" s="80">
        <f>'PP22'!M17</f>
        <v>0</v>
      </c>
      <c r="N17" s="80">
        <f>'PP22'!N17</f>
        <v>0</v>
      </c>
      <c r="O17" s="80">
        <f>'PP22'!O17</f>
        <v>0</v>
      </c>
      <c r="P17" s="80">
        <f>'PP22'!P17</f>
        <v>0</v>
      </c>
      <c r="Q17" s="80">
        <f>'PP22'!Q17</f>
        <v>0</v>
      </c>
      <c r="R17" s="80">
        <f>'PP22'!R17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'PP22'!D18</f>
        <v>0</v>
      </c>
      <c r="E18" s="78">
        <f>'PP22'!E18</f>
        <v>0</v>
      </c>
      <c r="F18" s="78">
        <f>'PP22'!F18</f>
        <v>0</v>
      </c>
      <c r="G18" s="78">
        <f>'PP22'!G18</f>
        <v>0</v>
      </c>
      <c r="H18" s="78">
        <f>'PP22'!H18</f>
        <v>0</v>
      </c>
      <c r="I18" s="78">
        <f>'PP22'!I18</f>
        <v>0</v>
      </c>
      <c r="J18" s="78">
        <f>'PP22'!J18</f>
        <v>0</v>
      </c>
      <c r="K18" s="107"/>
      <c r="L18" s="81">
        <f>'PP22'!L18</f>
        <v>0</v>
      </c>
      <c r="M18" s="81">
        <f>'PP22'!M18</f>
        <v>0</v>
      </c>
      <c r="N18" s="81">
        <f>'PP22'!N18</f>
        <v>0</v>
      </c>
      <c r="O18" s="81">
        <f>'PP22'!O18</f>
        <v>0</v>
      </c>
      <c r="P18" s="81">
        <f>'PP22'!P18</f>
        <v>0</v>
      </c>
      <c r="Q18" s="81">
        <f>'PP22'!Q18</f>
        <v>0</v>
      </c>
      <c r="R18" s="81">
        <f>'PP22'!R18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'PP22'!D19</f>
        <v>0</v>
      </c>
      <c r="E19" s="79">
        <f>'PP22'!E19</f>
        <v>0</v>
      </c>
      <c r="F19" s="79">
        <f>'PP22'!F19</f>
        <v>0</v>
      </c>
      <c r="G19" s="79">
        <f>'PP22'!G19</f>
        <v>0</v>
      </c>
      <c r="H19" s="79">
        <f>'PP22'!H19</f>
        <v>0</v>
      </c>
      <c r="I19" s="79">
        <f>'PP22'!I19</f>
        <v>0</v>
      </c>
      <c r="J19" s="79">
        <f>'PP22'!J19</f>
        <v>0</v>
      </c>
      <c r="K19" s="107" t="s">
        <v>30</v>
      </c>
      <c r="L19" s="82">
        <f>'PP22'!L19</f>
        <v>0</v>
      </c>
      <c r="M19" s="79">
        <f>'PP22'!M19</f>
        <v>0</v>
      </c>
      <c r="N19" s="79">
        <f>'PP22'!N19</f>
        <v>0</v>
      </c>
      <c r="O19" s="79">
        <f>'PP22'!O19</f>
        <v>0</v>
      </c>
      <c r="P19" s="79">
        <f>'PP22'!P19</f>
        <v>0</v>
      </c>
      <c r="Q19" s="79">
        <f>'PP22'!Q19</f>
        <v>0</v>
      </c>
      <c r="R19" s="79">
        <f>'PP22'!R19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'PP22'!V27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'PP22'!V31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45977</v>
      </c>
      <c r="H35" s="433"/>
      <c r="I35" s="433"/>
      <c r="J35" s="433"/>
      <c r="K35" s="94"/>
      <c r="L35" s="437" t="s">
        <v>17</v>
      </c>
      <c r="M35" s="437"/>
      <c r="N35" s="437"/>
      <c r="O35" s="437"/>
      <c r="P35" s="408">
        <f>L37</f>
        <v>45984</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45977</v>
      </c>
      <c r="E37" s="104">
        <f t="shared" si="9"/>
        <v>45978</v>
      </c>
      <c r="F37" s="105">
        <f t="shared" si="9"/>
        <v>45979</v>
      </c>
      <c r="G37" s="105">
        <f t="shared" si="9"/>
        <v>45980</v>
      </c>
      <c r="H37" s="105">
        <f t="shared" si="9"/>
        <v>45981</v>
      </c>
      <c r="I37" s="105">
        <f t="shared" si="9"/>
        <v>45982</v>
      </c>
      <c r="J37" s="106">
        <f t="shared" si="9"/>
        <v>45983</v>
      </c>
      <c r="K37" s="137"/>
      <c r="L37" s="138">
        <f>L14</f>
        <v>45984</v>
      </c>
      <c r="M37" s="139">
        <f t="shared" ref="M37:R37" si="10">M14</f>
        <v>45985</v>
      </c>
      <c r="N37" s="139">
        <f t="shared" si="10"/>
        <v>45986</v>
      </c>
      <c r="O37" s="139">
        <f t="shared" si="10"/>
        <v>45987</v>
      </c>
      <c r="P37" s="139">
        <f t="shared" si="10"/>
        <v>45988</v>
      </c>
      <c r="Q37" s="139">
        <f t="shared" si="10"/>
        <v>45989</v>
      </c>
      <c r="R37" s="140">
        <f t="shared" si="10"/>
        <v>45990</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'PP22'!V44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'PP22'!V45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'PP22'!V46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'PP22'!V47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'PP22'!V48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'PP22'!V49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'PP22'!V50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'PP22'!V51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'PP22'!V55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'PP22'!V56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'PP22'!V57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ZVX5VOKL+7hzZz1Rx7TsOWfbwNTsQhsZP6vO/Gu/s/INMl5UDegR9nOdTxMLVRjWWRqPVBYhPEolGtJhpsXyDg==" saltValue="ypBbHVQx4yfXYCnfDz0sPA=="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1600-000000000000}"/>
  </dataValidations>
  <pageMargins left="0.5" right="0.25" top="0.25" bottom="0.25" header="0.5" footer="0.5"/>
  <pageSetup scale="7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'PP23'!V5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'PP23'!G6</f>
        <v>0</v>
      </c>
      <c r="H6" s="558"/>
      <c r="I6" s="559"/>
      <c r="J6" s="458" t="s">
        <v>24</v>
      </c>
      <c r="K6" s="460"/>
      <c r="L6" s="34">
        <v>24</v>
      </c>
      <c r="M6" s="13" t="s">
        <v>1</v>
      </c>
      <c r="N6" s="169">
        <f>D14</f>
        <v>45991</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'PP23'!V14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45991</v>
      </c>
      <c r="H12" s="433"/>
      <c r="I12" s="433"/>
      <c r="J12" s="433"/>
      <c r="K12" s="94"/>
      <c r="L12" s="542" t="s">
        <v>17</v>
      </c>
      <c r="M12" s="437"/>
      <c r="N12" s="437"/>
      <c r="O12" s="437"/>
      <c r="P12" s="408">
        <f>L14</f>
        <v>45998</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'PP23'!R14+1</f>
        <v>45991</v>
      </c>
      <c r="E14" s="105">
        <f t="shared" ref="E14:J14" si="0">D14+1</f>
        <v>45992</v>
      </c>
      <c r="F14" s="105">
        <f t="shared" si="0"/>
        <v>45993</v>
      </c>
      <c r="G14" s="105">
        <f t="shared" si="0"/>
        <v>45994</v>
      </c>
      <c r="H14" s="105">
        <f t="shared" si="0"/>
        <v>45995</v>
      </c>
      <c r="I14" s="105">
        <f t="shared" si="0"/>
        <v>45996</v>
      </c>
      <c r="J14" s="106">
        <f t="shared" si="0"/>
        <v>45997</v>
      </c>
      <c r="K14" s="107"/>
      <c r="L14" s="108">
        <f>J14+1</f>
        <v>45998</v>
      </c>
      <c r="M14" s="108">
        <f t="shared" ref="M14:R14" si="1">L14+1</f>
        <v>45999</v>
      </c>
      <c r="N14" s="108">
        <f t="shared" si="1"/>
        <v>46000</v>
      </c>
      <c r="O14" s="108">
        <f t="shared" si="1"/>
        <v>46001</v>
      </c>
      <c r="P14" s="108">
        <f t="shared" si="1"/>
        <v>46002</v>
      </c>
      <c r="Q14" s="108">
        <f t="shared" si="1"/>
        <v>46003</v>
      </c>
      <c r="R14" s="108">
        <f t="shared" si="1"/>
        <v>46004</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'PP23'!D15</f>
        <v>0</v>
      </c>
      <c r="E15" s="77">
        <f>'PP23'!E15</f>
        <v>0</v>
      </c>
      <c r="F15" s="77">
        <f>'PP23'!F15</f>
        <v>0</v>
      </c>
      <c r="G15" s="77">
        <f>'PP23'!G15</f>
        <v>0</v>
      </c>
      <c r="H15" s="77">
        <f>'PP23'!H15</f>
        <v>0</v>
      </c>
      <c r="I15" s="77">
        <f>'PP23'!I15</f>
        <v>0</v>
      </c>
      <c r="J15" s="77">
        <f>'PP23'!J15</f>
        <v>0</v>
      </c>
      <c r="K15" s="122"/>
      <c r="L15" s="80">
        <f>'PP23'!L15</f>
        <v>0</v>
      </c>
      <c r="M15" s="80">
        <f>'PP23'!M15</f>
        <v>0</v>
      </c>
      <c r="N15" s="80">
        <f>'PP23'!N15</f>
        <v>0</v>
      </c>
      <c r="O15" s="80">
        <f>'PP23'!O15</f>
        <v>0</v>
      </c>
      <c r="P15" s="80">
        <f>'PP23'!P15</f>
        <v>0</v>
      </c>
      <c r="Q15" s="80">
        <f>'PP23'!Q15</f>
        <v>0</v>
      </c>
      <c r="R15" s="80">
        <f>'PP23'!R15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'PP23'!D16</f>
        <v>0</v>
      </c>
      <c r="E16" s="77">
        <f>'PP23'!E16</f>
        <v>0</v>
      </c>
      <c r="F16" s="77">
        <f>'PP23'!F16</f>
        <v>0</v>
      </c>
      <c r="G16" s="77">
        <f>'PP23'!G16</f>
        <v>0</v>
      </c>
      <c r="H16" s="77">
        <f>'PP23'!H16</f>
        <v>0</v>
      </c>
      <c r="I16" s="77">
        <f>'PP23'!I16</f>
        <v>0</v>
      </c>
      <c r="J16" s="77">
        <f>'PP23'!J16</f>
        <v>0</v>
      </c>
      <c r="K16" s="107"/>
      <c r="L16" s="80">
        <f>'PP23'!L16</f>
        <v>0</v>
      </c>
      <c r="M16" s="80">
        <f>'PP23'!M16</f>
        <v>0</v>
      </c>
      <c r="N16" s="80">
        <f>'PP23'!N16</f>
        <v>0</v>
      </c>
      <c r="O16" s="80">
        <f>'PP23'!O16</f>
        <v>0</v>
      </c>
      <c r="P16" s="80">
        <f>'PP23'!P16</f>
        <v>0</v>
      </c>
      <c r="Q16" s="80">
        <f>'PP23'!Q16</f>
        <v>0</v>
      </c>
      <c r="R16" s="80">
        <f>'PP23'!R16</f>
        <v>0</v>
      </c>
      <c r="S16" s="109"/>
      <c r="T16" s="111" t="s">
        <v>28</v>
      </c>
      <c r="U16" s="529"/>
      <c r="V16" s="170">
        <f>'PP23'!V18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'PP23'!D17</f>
        <v>0</v>
      </c>
      <c r="E17" s="77">
        <f>'PP23'!E17</f>
        <v>0</v>
      </c>
      <c r="F17" s="77">
        <f>'PP23'!F17</f>
        <v>0</v>
      </c>
      <c r="G17" s="77">
        <f>'PP23'!G17</f>
        <v>0</v>
      </c>
      <c r="H17" s="77">
        <f>'PP23'!H17</f>
        <v>0</v>
      </c>
      <c r="I17" s="77">
        <f>'PP23'!I17</f>
        <v>0</v>
      </c>
      <c r="J17" s="77">
        <f>'PP23'!J17</f>
        <v>0</v>
      </c>
      <c r="K17" s="107" t="s">
        <v>16</v>
      </c>
      <c r="L17" s="80">
        <f>'PP23'!L17</f>
        <v>0</v>
      </c>
      <c r="M17" s="80">
        <f>'PP23'!M17</f>
        <v>0</v>
      </c>
      <c r="N17" s="80">
        <f>'PP23'!N17</f>
        <v>0</v>
      </c>
      <c r="O17" s="80">
        <f>'PP23'!O17</f>
        <v>0</v>
      </c>
      <c r="P17" s="80">
        <f>'PP23'!P17</f>
        <v>0</v>
      </c>
      <c r="Q17" s="80">
        <f>'PP23'!Q17</f>
        <v>0</v>
      </c>
      <c r="R17" s="80">
        <f>'PP23'!R17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'PP23'!D18</f>
        <v>0</v>
      </c>
      <c r="E18" s="78">
        <f>'PP23'!E18</f>
        <v>0</v>
      </c>
      <c r="F18" s="78">
        <f>'PP23'!F18</f>
        <v>0</v>
      </c>
      <c r="G18" s="78">
        <f>'PP23'!G18</f>
        <v>0</v>
      </c>
      <c r="H18" s="78">
        <f>'PP23'!H18</f>
        <v>0</v>
      </c>
      <c r="I18" s="78">
        <f>'PP23'!I18</f>
        <v>0</v>
      </c>
      <c r="J18" s="78">
        <f>'PP23'!J18</f>
        <v>0</v>
      </c>
      <c r="K18" s="107"/>
      <c r="L18" s="81">
        <f>'PP23'!L18</f>
        <v>0</v>
      </c>
      <c r="M18" s="81">
        <f>'PP23'!M18</f>
        <v>0</v>
      </c>
      <c r="N18" s="81">
        <f>'PP23'!N18</f>
        <v>0</v>
      </c>
      <c r="O18" s="81">
        <f>'PP23'!O18</f>
        <v>0</v>
      </c>
      <c r="P18" s="81">
        <f>'PP23'!P18</f>
        <v>0</v>
      </c>
      <c r="Q18" s="81">
        <f>'PP23'!Q18</f>
        <v>0</v>
      </c>
      <c r="R18" s="81">
        <f>'PP23'!R18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'PP23'!D19</f>
        <v>0</v>
      </c>
      <c r="E19" s="79">
        <f>'PP23'!E19</f>
        <v>0</v>
      </c>
      <c r="F19" s="79">
        <f>'PP23'!F19</f>
        <v>0</v>
      </c>
      <c r="G19" s="79">
        <f>'PP23'!G19</f>
        <v>0</v>
      </c>
      <c r="H19" s="79">
        <f>'PP23'!H19</f>
        <v>0</v>
      </c>
      <c r="I19" s="79">
        <f>'PP23'!I19</f>
        <v>0</v>
      </c>
      <c r="J19" s="79">
        <f>'PP23'!J19</f>
        <v>0</v>
      </c>
      <c r="K19" s="107" t="s">
        <v>30</v>
      </c>
      <c r="L19" s="82">
        <f>'PP23'!L19</f>
        <v>0</v>
      </c>
      <c r="M19" s="79">
        <f>'PP23'!M19</f>
        <v>0</v>
      </c>
      <c r="N19" s="79">
        <f>'PP23'!N19</f>
        <v>0</v>
      </c>
      <c r="O19" s="79">
        <f>'PP23'!O19</f>
        <v>0</v>
      </c>
      <c r="P19" s="79">
        <f>'PP23'!P19</f>
        <v>0</v>
      </c>
      <c r="Q19" s="79">
        <f>'PP23'!Q19</f>
        <v>0</v>
      </c>
      <c r="R19" s="79">
        <f>'PP23'!R19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'PP23'!V27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'PP23'!V31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45991</v>
      </c>
      <c r="H35" s="433"/>
      <c r="I35" s="433"/>
      <c r="J35" s="433"/>
      <c r="K35" s="94"/>
      <c r="L35" s="437" t="s">
        <v>17</v>
      </c>
      <c r="M35" s="437"/>
      <c r="N35" s="437"/>
      <c r="O35" s="437"/>
      <c r="P35" s="408">
        <f>L37</f>
        <v>45998</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45991</v>
      </c>
      <c r="E37" s="104">
        <f t="shared" si="9"/>
        <v>45992</v>
      </c>
      <c r="F37" s="105">
        <f t="shared" si="9"/>
        <v>45993</v>
      </c>
      <c r="G37" s="105">
        <f t="shared" si="9"/>
        <v>45994</v>
      </c>
      <c r="H37" s="105">
        <f t="shared" si="9"/>
        <v>45995</v>
      </c>
      <c r="I37" s="105">
        <f t="shared" si="9"/>
        <v>45996</v>
      </c>
      <c r="J37" s="106">
        <f t="shared" si="9"/>
        <v>45997</v>
      </c>
      <c r="K37" s="137"/>
      <c r="L37" s="138">
        <f>L14</f>
        <v>45998</v>
      </c>
      <c r="M37" s="139">
        <f t="shared" ref="M37:R37" si="10">M14</f>
        <v>45999</v>
      </c>
      <c r="N37" s="139">
        <f t="shared" si="10"/>
        <v>46000</v>
      </c>
      <c r="O37" s="139">
        <f t="shared" si="10"/>
        <v>46001</v>
      </c>
      <c r="P37" s="139">
        <f t="shared" si="10"/>
        <v>46002</v>
      </c>
      <c r="Q37" s="139">
        <f t="shared" si="10"/>
        <v>46003</v>
      </c>
      <c r="R37" s="140">
        <f t="shared" si="10"/>
        <v>46004</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'PP23'!V44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'PP23'!V45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'PP23'!V46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'PP23'!V47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'PP23'!V48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'PP23'!V49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'PP23'!V50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'PP23'!V51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567" t="s">
        <v>68</v>
      </c>
      <c r="V52" s="568"/>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569"/>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'PP23'!V55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'PP23'!V56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'PP23'!V57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kNje8pOYQoWtvxDK9YZ6nCVkIGVsCDGFkxenarHggGwDiNQpCTdrSSv7k69nBLmutkfNSP2kyqJPM6zqHsiN2g==" saltValue="yf91iWoymPAPCLp9sV9bBw==" spinCount="100000" sheet="1" selectLockedCells="1"/>
  <mergeCells count="103">
    <mergeCell ref="C60:D60"/>
    <mergeCell ref="E60:J60"/>
    <mergeCell ref="K60:M60"/>
    <mergeCell ref="N60:S60"/>
    <mergeCell ref="N56:O56"/>
    <mergeCell ref="M59:N59"/>
    <mergeCell ref="L55:M55"/>
    <mergeCell ref="N55:O55"/>
    <mergeCell ref="D54:E58"/>
    <mergeCell ref="F54:H58"/>
    <mergeCell ref="I54:J58"/>
    <mergeCell ref="B58:C58"/>
    <mergeCell ref="B57:C57"/>
    <mergeCell ref="B56:C56"/>
    <mergeCell ref="B55:C55"/>
    <mergeCell ref="F82:F86"/>
    <mergeCell ref="AA8:AB8"/>
    <mergeCell ref="AA9:AB9"/>
    <mergeCell ref="AA10:AB10"/>
    <mergeCell ref="AB14:AC14"/>
    <mergeCell ref="AB15:AC15"/>
    <mergeCell ref="Y13:AE13"/>
    <mergeCell ref="AB16:AC16"/>
    <mergeCell ref="U7:U18"/>
    <mergeCell ref="U20:U31"/>
    <mergeCell ref="AB18:AC18"/>
    <mergeCell ref="AB22:AC22"/>
    <mergeCell ref="AB23:AC23"/>
    <mergeCell ref="Y21:AE21"/>
    <mergeCell ref="F68:F72"/>
    <mergeCell ref="F75:F79"/>
    <mergeCell ref="F61:F65"/>
    <mergeCell ref="L57:M57"/>
    <mergeCell ref="N57:O57"/>
    <mergeCell ref="L56:M56"/>
    <mergeCell ref="AA35:AB35"/>
    <mergeCell ref="P12:S12"/>
    <mergeCell ref="G12:J12"/>
    <mergeCell ref="B12:F12"/>
    <mergeCell ref="AG13:AH13"/>
    <mergeCell ref="AH14:AI14"/>
    <mergeCell ref="AH15:AI15"/>
    <mergeCell ref="AH16:AI16"/>
    <mergeCell ref="AH17:AI17"/>
    <mergeCell ref="AH18:AI18"/>
    <mergeCell ref="AA29:AB29"/>
    <mergeCell ref="AA30:AB30"/>
    <mergeCell ref="AA31:AB31"/>
    <mergeCell ref="AA33:AB33"/>
    <mergeCell ref="AA34:AB34"/>
    <mergeCell ref="AB24:AC24"/>
    <mergeCell ref="AA26:AB26"/>
    <mergeCell ref="AA28:AB28"/>
    <mergeCell ref="AB17:AC17"/>
    <mergeCell ref="J5:K5"/>
    <mergeCell ref="I7:J7"/>
    <mergeCell ref="D8:S8"/>
    <mergeCell ref="L12:O12"/>
    <mergeCell ref="D33:S33"/>
    <mergeCell ref="B7:D7"/>
    <mergeCell ref="B4:D5"/>
    <mergeCell ref="J6:K6"/>
    <mergeCell ref="B15:C15"/>
    <mergeCell ref="B16:C16"/>
    <mergeCell ref="B34:V34"/>
    <mergeCell ref="U52:V52"/>
    <mergeCell ref="U53:V53"/>
    <mergeCell ref="B17:C17"/>
    <mergeCell ref="B18:C18"/>
    <mergeCell ref="B19:C19"/>
    <mergeCell ref="C31:D31"/>
    <mergeCell ref="E31:J31"/>
    <mergeCell ref="L31:M31"/>
    <mergeCell ref="B20:C20"/>
    <mergeCell ref="B29:C29"/>
    <mergeCell ref="B42:C42"/>
    <mergeCell ref="B43:C43"/>
    <mergeCell ref="B52:C52"/>
    <mergeCell ref="B44:B51"/>
    <mergeCell ref="B39:C39"/>
    <mergeCell ref="B38:C38"/>
    <mergeCell ref="G35:J35"/>
    <mergeCell ref="B36:C37"/>
    <mergeCell ref="B40:C40"/>
    <mergeCell ref="B41:C41"/>
    <mergeCell ref="L35:O35"/>
    <mergeCell ref="B21:B28"/>
    <mergeCell ref="P35:S35"/>
    <mergeCell ref="B35:F35"/>
    <mergeCell ref="U35:V35"/>
    <mergeCell ref="N31:S31"/>
    <mergeCell ref="H1:O1"/>
    <mergeCell ref="B2:D2"/>
    <mergeCell ref="O6:Q6"/>
    <mergeCell ref="B6:D6"/>
    <mergeCell ref="L5:M5"/>
    <mergeCell ref="G6:I6"/>
    <mergeCell ref="B13:C14"/>
    <mergeCell ref="B9:T11"/>
    <mergeCell ref="B1:F1"/>
    <mergeCell ref="E3:S3"/>
    <mergeCell ref="E4:S4"/>
    <mergeCell ref="F5:H5"/>
  </mergeCells>
  <phoneticPr fontId="3" type="noConversion"/>
  <dataValidations count="1">
    <dataValidation allowBlank="1" showInputMessage="1" showErrorMessage="1" promptTitle="HOURS WORKED" prompt="Enter hours worked - minus any overtime." sqref="T53" xr:uid="{00000000-0002-0000-1700-000000000000}"/>
  </dataValidations>
  <pageMargins left="0.5" right="0.25" top="0.25" bottom="0.25" header="0.5" footer="0.5"/>
  <pageSetup scale="7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0"/>
      <c r="AL1" s="10"/>
      <c r="AM1" s="10"/>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0"/>
      <c r="AL2" s="10"/>
      <c r="AM2" s="10"/>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0"/>
      <c r="AL3" s="10"/>
      <c r="AM3" s="10"/>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0"/>
      <c r="AL4" s="10"/>
      <c r="AM4" s="10"/>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'PP24'!V5</f>
        <v>0</v>
      </c>
      <c r="W5" s="189"/>
      <c r="X5" s="29"/>
      <c r="Y5" s="10"/>
      <c r="Z5" s="10"/>
      <c r="AA5" s="10"/>
      <c r="AB5" s="10"/>
      <c r="AC5" s="10"/>
      <c r="AD5" s="10"/>
      <c r="AE5" s="10"/>
      <c r="AF5" s="10"/>
      <c r="AG5" s="10"/>
      <c r="AH5" s="10"/>
      <c r="AI5" s="16"/>
      <c r="AJ5" s="10"/>
      <c r="AK5" s="10"/>
      <c r="AL5" s="10"/>
      <c r="AM5" s="10"/>
      <c r="AQ5" s="54"/>
      <c r="AR5" s="17"/>
    </row>
    <row r="6" spans="1:44" ht="12" customHeight="1" thickTop="1" thickBot="1" x14ac:dyDescent="0.3">
      <c r="B6" s="466" t="s">
        <v>51</v>
      </c>
      <c r="C6" s="467"/>
      <c r="D6" s="468"/>
      <c r="E6" s="10"/>
      <c r="F6" s="13" t="s">
        <v>2</v>
      </c>
      <c r="G6" s="557">
        <f>'PP24'!G6</f>
        <v>0</v>
      </c>
      <c r="H6" s="558"/>
      <c r="I6" s="559"/>
      <c r="J6" s="458" t="s">
        <v>24</v>
      </c>
      <c r="K6" s="460"/>
      <c r="L6" s="34">
        <v>25</v>
      </c>
      <c r="M6" s="13" t="s">
        <v>1</v>
      </c>
      <c r="N6" s="169">
        <f>D14</f>
        <v>46005</v>
      </c>
      <c r="O6" s="458" t="s">
        <v>54</v>
      </c>
      <c r="P6" s="459"/>
      <c r="Q6" s="460"/>
      <c r="R6" s="43"/>
      <c r="S6" s="13"/>
      <c r="T6" s="60"/>
      <c r="U6" s="58"/>
      <c r="V6" s="90"/>
      <c r="W6" s="58"/>
      <c r="X6" s="29"/>
      <c r="Y6" s="10"/>
      <c r="Z6" s="10"/>
      <c r="AA6" s="10"/>
      <c r="AB6" s="10"/>
      <c r="AC6" s="10"/>
      <c r="AD6" s="10"/>
      <c r="AE6" s="10"/>
      <c r="AF6" s="10"/>
      <c r="AG6" s="10"/>
      <c r="AH6" s="10"/>
      <c r="AI6" s="16"/>
      <c r="AJ6" s="10"/>
      <c r="AK6" s="10"/>
      <c r="AL6" s="10"/>
      <c r="AM6" s="10"/>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0"/>
      <c r="AL7" s="10"/>
      <c r="AM7" s="10"/>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'PP24'!V14</f>
        <v>0</v>
      </c>
      <c r="W8" s="10"/>
      <c r="X8" s="16"/>
      <c r="Y8" s="265"/>
      <c r="Z8" s="191"/>
      <c r="AA8" s="561"/>
      <c r="AB8" s="561"/>
      <c r="AC8" s="191"/>
      <c r="AD8" s="191"/>
      <c r="AE8" s="191"/>
      <c r="AF8" s="191"/>
      <c r="AG8" s="191"/>
      <c r="AH8" s="10"/>
      <c r="AI8" s="16"/>
      <c r="AJ8" s="10"/>
      <c r="AK8" s="10"/>
      <c r="AL8" s="10"/>
      <c r="AM8" s="10"/>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0"/>
      <c r="AL9" s="10"/>
      <c r="AM9" s="10"/>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0"/>
      <c r="AL10" s="10"/>
      <c r="AM10" s="10"/>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0"/>
      <c r="AL11" s="10"/>
      <c r="AM11" s="10"/>
      <c r="AQ11" s="54"/>
    </row>
    <row r="12" spans="1:44" ht="13.5" customHeight="1" thickBot="1" x14ac:dyDescent="0.3">
      <c r="A12" s="57"/>
      <c r="B12" s="436" t="s">
        <v>4</v>
      </c>
      <c r="C12" s="437"/>
      <c r="D12" s="437"/>
      <c r="E12" s="437"/>
      <c r="F12" s="437"/>
      <c r="G12" s="408">
        <f>D14</f>
        <v>46005</v>
      </c>
      <c r="H12" s="433"/>
      <c r="I12" s="433"/>
      <c r="J12" s="433"/>
      <c r="K12" s="94"/>
      <c r="L12" s="542" t="s">
        <v>17</v>
      </c>
      <c r="M12" s="437"/>
      <c r="N12" s="437"/>
      <c r="O12" s="437"/>
      <c r="P12" s="408">
        <f>L14</f>
        <v>46012</v>
      </c>
      <c r="Q12" s="433"/>
      <c r="R12" s="433"/>
      <c r="S12" s="433"/>
      <c r="T12" s="95"/>
      <c r="U12" s="529"/>
      <c r="V12" s="128">
        <f>T49</f>
        <v>0</v>
      </c>
      <c r="W12" s="15"/>
      <c r="Y12" s="269"/>
      <c r="Z12" s="270"/>
      <c r="AA12" s="270"/>
      <c r="AB12" s="270"/>
      <c r="AC12" s="270"/>
      <c r="AD12" s="271"/>
      <c r="AE12" s="243"/>
      <c r="AF12" s="208"/>
      <c r="AG12" s="202"/>
      <c r="AH12" s="10"/>
      <c r="AI12" s="16"/>
      <c r="AJ12" s="10"/>
      <c r="AK12" s="10"/>
      <c r="AL12" s="10"/>
      <c r="AM12" s="10"/>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0"/>
      <c r="AL13" s="10"/>
      <c r="AM13" s="10"/>
      <c r="AQ13" s="54"/>
    </row>
    <row r="14" spans="1:44" ht="13" thickBot="1" x14ac:dyDescent="0.3">
      <c r="A14" s="57"/>
      <c r="B14" s="571"/>
      <c r="C14" s="490"/>
      <c r="D14" s="104">
        <f>'PP24'!R14+1</f>
        <v>46005</v>
      </c>
      <c r="E14" s="105">
        <f t="shared" ref="E14:J14" si="0">D14+1</f>
        <v>46006</v>
      </c>
      <c r="F14" s="105">
        <f t="shared" si="0"/>
        <v>46007</v>
      </c>
      <c r="G14" s="105">
        <f t="shared" si="0"/>
        <v>46008</v>
      </c>
      <c r="H14" s="105">
        <f t="shared" si="0"/>
        <v>46009</v>
      </c>
      <c r="I14" s="105">
        <f t="shared" si="0"/>
        <v>46010</v>
      </c>
      <c r="J14" s="106">
        <f t="shared" si="0"/>
        <v>46011</v>
      </c>
      <c r="K14" s="107"/>
      <c r="L14" s="108">
        <f>J14+1</f>
        <v>46012</v>
      </c>
      <c r="M14" s="108">
        <f t="shared" ref="M14:R14" si="1">L14+1</f>
        <v>46013</v>
      </c>
      <c r="N14" s="108">
        <f t="shared" si="1"/>
        <v>46014</v>
      </c>
      <c r="O14" s="108">
        <f t="shared" si="1"/>
        <v>46015</v>
      </c>
      <c r="P14" s="108">
        <f t="shared" si="1"/>
        <v>46016</v>
      </c>
      <c r="Q14" s="108">
        <f t="shared" si="1"/>
        <v>46017</v>
      </c>
      <c r="R14" s="108">
        <f t="shared" si="1"/>
        <v>46018</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0"/>
      <c r="AM14" s="10"/>
      <c r="AN14" s="10"/>
      <c r="AQ14" s="54"/>
      <c r="AR14" s="10"/>
    </row>
    <row r="15" spans="1:44" ht="12" customHeight="1" x14ac:dyDescent="0.25">
      <c r="A15" s="57"/>
      <c r="B15" s="399" t="s">
        <v>13</v>
      </c>
      <c r="C15" s="400"/>
      <c r="D15" s="77">
        <f>'PP24'!D15</f>
        <v>0</v>
      </c>
      <c r="E15" s="77">
        <f>'PP24'!E15</f>
        <v>0</v>
      </c>
      <c r="F15" s="77">
        <f>'PP24'!F15</f>
        <v>0</v>
      </c>
      <c r="G15" s="77">
        <f>'PP24'!G15</f>
        <v>0</v>
      </c>
      <c r="H15" s="77">
        <f>'PP24'!H15</f>
        <v>0</v>
      </c>
      <c r="I15" s="77">
        <f>'PP24'!I15</f>
        <v>0</v>
      </c>
      <c r="J15" s="77">
        <f>'PP24'!J15</f>
        <v>0</v>
      </c>
      <c r="K15" s="122"/>
      <c r="L15" s="80">
        <f>'PP24'!L15</f>
        <v>0</v>
      </c>
      <c r="M15" s="80">
        <f>'PP24'!M15</f>
        <v>0</v>
      </c>
      <c r="N15" s="80">
        <f>'PP24'!N15</f>
        <v>0</v>
      </c>
      <c r="O15" s="80">
        <f>'PP24'!O15</f>
        <v>0</v>
      </c>
      <c r="P15" s="80">
        <f>'PP24'!P15</f>
        <v>0</v>
      </c>
      <c r="Q15" s="80">
        <f>'PP24'!Q15</f>
        <v>0</v>
      </c>
      <c r="R15" s="80">
        <f>'PP24'!R15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0"/>
      <c r="AM15" s="10"/>
      <c r="AN15" s="10"/>
      <c r="AQ15" s="54"/>
      <c r="AR15" s="10"/>
    </row>
    <row r="16" spans="1:44" ht="12" customHeight="1" thickBot="1" x14ac:dyDescent="0.3">
      <c r="A16" s="57"/>
      <c r="B16" s="399" t="s">
        <v>36</v>
      </c>
      <c r="C16" s="400"/>
      <c r="D16" s="77">
        <f>'PP24'!D16</f>
        <v>0</v>
      </c>
      <c r="E16" s="77">
        <f>'PP24'!E16</f>
        <v>0</v>
      </c>
      <c r="F16" s="77">
        <f>'PP24'!F16</f>
        <v>0</v>
      </c>
      <c r="G16" s="77">
        <f>'PP24'!G16</f>
        <v>0</v>
      </c>
      <c r="H16" s="77">
        <f>'PP24'!H16</f>
        <v>0</v>
      </c>
      <c r="I16" s="77">
        <f>'PP24'!I16</f>
        <v>0</v>
      </c>
      <c r="J16" s="77">
        <f>'PP24'!J16</f>
        <v>0</v>
      </c>
      <c r="K16" s="107"/>
      <c r="L16" s="80">
        <f>'PP24'!L16</f>
        <v>0</v>
      </c>
      <c r="M16" s="80">
        <f>'PP24'!M16</f>
        <v>0</v>
      </c>
      <c r="N16" s="80">
        <f>'PP24'!N16</f>
        <v>0</v>
      </c>
      <c r="O16" s="80">
        <f>'PP24'!O16</f>
        <v>0</v>
      </c>
      <c r="P16" s="80">
        <f>'PP24'!P16</f>
        <v>0</v>
      </c>
      <c r="Q16" s="80">
        <f>'PP24'!Q16</f>
        <v>0</v>
      </c>
      <c r="R16" s="80">
        <f>'PP24'!R16</f>
        <v>0</v>
      </c>
      <c r="S16" s="109"/>
      <c r="T16" s="111" t="s">
        <v>28</v>
      </c>
      <c r="U16" s="529"/>
      <c r="V16" s="170">
        <f>'PP24'!V18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0"/>
      <c r="AM16" s="10"/>
      <c r="AN16" s="10"/>
      <c r="AQ16" s="54"/>
      <c r="AR16" s="10"/>
    </row>
    <row r="17" spans="1:44" ht="12" customHeight="1" x14ac:dyDescent="0.25">
      <c r="A17" s="57"/>
      <c r="B17" s="399" t="s">
        <v>37</v>
      </c>
      <c r="C17" s="400"/>
      <c r="D17" s="77">
        <f>'PP24'!D17</f>
        <v>0</v>
      </c>
      <c r="E17" s="77">
        <f>'PP24'!E17</f>
        <v>0</v>
      </c>
      <c r="F17" s="77">
        <f>'PP24'!F17</f>
        <v>0</v>
      </c>
      <c r="G17" s="77">
        <f>'PP24'!G17</f>
        <v>0</v>
      </c>
      <c r="H17" s="77">
        <f>'PP24'!H17</f>
        <v>0</v>
      </c>
      <c r="I17" s="77">
        <f>'PP24'!I17</f>
        <v>0</v>
      </c>
      <c r="J17" s="77">
        <f>'PP24'!J17</f>
        <v>0</v>
      </c>
      <c r="K17" s="107" t="s">
        <v>16</v>
      </c>
      <c r="L17" s="80">
        <f>'PP24'!L17</f>
        <v>0</v>
      </c>
      <c r="M17" s="80">
        <f>'PP24'!M17</f>
        <v>0</v>
      </c>
      <c r="N17" s="80">
        <f>'PP24'!N17</f>
        <v>0</v>
      </c>
      <c r="O17" s="80">
        <f>'PP24'!O17</f>
        <v>0</v>
      </c>
      <c r="P17" s="80">
        <f>'PP24'!P17</f>
        <v>0</v>
      </c>
      <c r="Q17" s="80">
        <f>'PP24'!Q17</f>
        <v>0</v>
      </c>
      <c r="R17" s="80">
        <f>'PP24'!R17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0"/>
      <c r="AM17" s="10"/>
      <c r="AN17" s="10"/>
      <c r="AQ17" s="54"/>
      <c r="AR17" s="10"/>
    </row>
    <row r="18" spans="1:44" ht="12" customHeight="1" thickBot="1" x14ac:dyDescent="0.3">
      <c r="A18" s="57"/>
      <c r="B18" s="399" t="s">
        <v>35</v>
      </c>
      <c r="C18" s="400"/>
      <c r="D18" s="78">
        <f>'PP24'!D18</f>
        <v>0</v>
      </c>
      <c r="E18" s="78">
        <f>'PP24'!E18</f>
        <v>0</v>
      </c>
      <c r="F18" s="78">
        <f>'PP24'!F18</f>
        <v>0</v>
      </c>
      <c r="G18" s="78">
        <f>'PP24'!G18</f>
        <v>0</v>
      </c>
      <c r="H18" s="78">
        <f>'PP24'!H18</f>
        <v>0</v>
      </c>
      <c r="I18" s="78">
        <f>'PP24'!I18</f>
        <v>0</v>
      </c>
      <c r="J18" s="78">
        <f>'PP24'!J18</f>
        <v>0</v>
      </c>
      <c r="K18" s="107"/>
      <c r="L18" s="81">
        <f>'PP24'!L18</f>
        <v>0</v>
      </c>
      <c r="M18" s="81">
        <f>'PP24'!M18</f>
        <v>0</v>
      </c>
      <c r="N18" s="81">
        <f>'PP24'!N18</f>
        <v>0</v>
      </c>
      <c r="O18" s="81">
        <f>'PP24'!O18</f>
        <v>0</v>
      </c>
      <c r="P18" s="81">
        <f>'PP24'!P18</f>
        <v>0</v>
      </c>
      <c r="Q18" s="81">
        <f>'PP24'!Q18</f>
        <v>0</v>
      </c>
      <c r="R18" s="81">
        <f>'PP24'!R18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0"/>
      <c r="AM18" s="10"/>
      <c r="AN18" s="10"/>
      <c r="AQ18" s="54"/>
      <c r="AR18" s="9"/>
    </row>
    <row r="19" spans="1:44" ht="13.5" customHeight="1" thickTop="1" thickBot="1" x14ac:dyDescent="0.3">
      <c r="A19" s="57"/>
      <c r="B19" s="401" t="s">
        <v>15</v>
      </c>
      <c r="C19" s="402"/>
      <c r="D19" s="79">
        <f>'PP24'!D19</f>
        <v>0</v>
      </c>
      <c r="E19" s="79">
        <f>'PP24'!E19</f>
        <v>0</v>
      </c>
      <c r="F19" s="79">
        <f>'PP24'!F19</f>
        <v>0</v>
      </c>
      <c r="G19" s="79">
        <f>'PP24'!G19</f>
        <v>0</v>
      </c>
      <c r="H19" s="79">
        <f>'PP24'!H19</f>
        <v>0</v>
      </c>
      <c r="I19" s="79">
        <f>'PP24'!I19</f>
        <v>0</v>
      </c>
      <c r="J19" s="79">
        <f>'PP24'!J19</f>
        <v>0</v>
      </c>
      <c r="K19" s="107" t="s">
        <v>30</v>
      </c>
      <c r="L19" s="82">
        <f>'PP24'!L19</f>
        <v>0</v>
      </c>
      <c r="M19" s="79">
        <f>'PP24'!M19</f>
        <v>0</v>
      </c>
      <c r="N19" s="79">
        <f>'PP24'!N19</f>
        <v>0</v>
      </c>
      <c r="O19" s="79">
        <f>'PP24'!O19</f>
        <v>0</v>
      </c>
      <c r="P19" s="79">
        <f>'PP24'!P19</f>
        <v>0</v>
      </c>
      <c r="Q19" s="79">
        <f>'PP24'!Q19</f>
        <v>0</v>
      </c>
      <c r="R19" s="79">
        <f>'PP24'!R19</f>
        <v>0</v>
      </c>
      <c r="S19" s="112" t="s">
        <v>30</v>
      </c>
      <c r="T19" s="111" t="s">
        <v>30</v>
      </c>
      <c r="U19" s="323"/>
      <c r="V19" s="309"/>
      <c r="W19" s="15"/>
      <c r="X19" s="232"/>
      <c r="Y19" s="233"/>
      <c r="Z19" s="233"/>
      <c r="AA19" s="233"/>
      <c r="AB19" s="233"/>
      <c r="AC19" s="284"/>
      <c r="AD19" s="285"/>
      <c r="AE19" s="286"/>
      <c r="AF19" s="202"/>
      <c r="AG19" s="202"/>
      <c r="AH19" s="10"/>
      <c r="AI19" s="16"/>
      <c r="AJ19" s="10"/>
      <c r="AK19" s="10"/>
      <c r="AL19" s="10"/>
      <c r="AM19" s="10"/>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0"/>
      <c r="AL20" s="10"/>
      <c r="AM20" s="10"/>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'PP24'!V27</f>
        <v>0</v>
      </c>
      <c r="W21" s="10"/>
      <c r="X21" s="232"/>
      <c r="Y21" s="464" t="s">
        <v>62</v>
      </c>
      <c r="Z21" s="464"/>
      <c r="AA21" s="464"/>
      <c r="AB21" s="464"/>
      <c r="AC21" s="464"/>
      <c r="AD21" s="464"/>
      <c r="AE21" s="465"/>
      <c r="AF21" s="272"/>
      <c r="AG21" s="272"/>
      <c r="AH21" s="257"/>
      <c r="AI21" s="65"/>
      <c r="AJ21" s="10"/>
      <c r="AK21" s="10"/>
      <c r="AL21" s="10"/>
      <c r="AM21" s="10"/>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0"/>
      <c r="AM22" s="10"/>
      <c r="AN22" s="10"/>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0"/>
      <c r="AM23" s="10"/>
      <c r="AN23" s="10"/>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0"/>
      <c r="AM24" s="10"/>
      <c r="AN24" s="10"/>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0"/>
      <c r="AL25" s="10"/>
      <c r="AM25" s="10"/>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0"/>
      <c r="AL26" s="10"/>
      <c r="AM26" s="10"/>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0"/>
      <c r="AL27" s="10"/>
      <c r="AM27" s="10"/>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0"/>
      <c r="AL28" s="10"/>
      <c r="AM28" s="10"/>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'PP24'!V31</f>
        <v>0</v>
      </c>
      <c r="W29" s="209"/>
      <c r="X29" s="29"/>
      <c r="Y29" s="263"/>
      <c r="Z29" s="257"/>
      <c r="AA29" s="551"/>
      <c r="AB29" s="551"/>
      <c r="AC29" s="257"/>
      <c r="AD29" s="257"/>
      <c r="AE29" s="201"/>
      <c r="AF29" s="201"/>
      <c r="AG29" s="201"/>
      <c r="AH29" s="10"/>
      <c r="AI29" s="16"/>
      <c r="AJ29" s="10"/>
      <c r="AK29" s="10"/>
      <c r="AL29" s="10"/>
      <c r="AM29" s="10"/>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0"/>
      <c r="AL30" s="10"/>
      <c r="AM30" s="10"/>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0"/>
      <c r="AL31" s="10"/>
      <c r="AM31" s="10"/>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0"/>
      <c r="AL32" s="10"/>
      <c r="AM32" s="10"/>
      <c r="AR32" s="30"/>
    </row>
    <row r="33" spans="1:39"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0"/>
      <c r="AL33" s="10"/>
      <c r="AM33" s="10"/>
    </row>
    <row r="34" spans="1:39"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0"/>
      <c r="AL34" s="10"/>
      <c r="AM34" s="10"/>
    </row>
    <row r="35" spans="1:39" ht="13.5" customHeight="1" thickTop="1" thickBot="1" x14ac:dyDescent="0.3">
      <c r="A35" s="57"/>
      <c r="B35" s="436" t="s">
        <v>4</v>
      </c>
      <c r="C35" s="437"/>
      <c r="D35" s="437"/>
      <c r="E35" s="437"/>
      <c r="F35" s="437"/>
      <c r="G35" s="408">
        <f>D37</f>
        <v>46005</v>
      </c>
      <c r="H35" s="433"/>
      <c r="I35" s="433"/>
      <c r="J35" s="433"/>
      <c r="K35" s="94"/>
      <c r="L35" s="437" t="s">
        <v>17</v>
      </c>
      <c r="M35" s="437"/>
      <c r="N35" s="437"/>
      <c r="O35" s="437"/>
      <c r="P35" s="408">
        <f>L37</f>
        <v>46012</v>
      </c>
      <c r="Q35" s="433"/>
      <c r="R35" s="433"/>
      <c r="S35" s="433"/>
      <c r="T35" s="130"/>
      <c r="U35" s="406" t="s">
        <v>29</v>
      </c>
      <c r="V35" s="407"/>
      <c r="W35" s="15"/>
      <c r="X35" s="16"/>
      <c r="Y35" s="260"/>
      <c r="Z35" s="257"/>
      <c r="AA35" s="551"/>
      <c r="AB35" s="551"/>
      <c r="AC35" s="257"/>
      <c r="AD35" s="257"/>
      <c r="AE35" s="201"/>
      <c r="AF35" s="201"/>
      <c r="AG35" s="201"/>
      <c r="AH35" s="10"/>
      <c r="AI35" s="16"/>
      <c r="AJ35" s="10"/>
      <c r="AK35" s="10"/>
      <c r="AL35" s="10"/>
      <c r="AM35" s="10"/>
    </row>
    <row r="36" spans="1:39"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0"/>
      <c r="AL36" s="10"/>
      <c r="AM36" s="10"/>
    </row>
    <row r="37" spans="1:39" ht="10.5" x14ac:dyDescent="0.25">
      <c r="A37" s="57"/>
      <c r="B37" s="442"/>
      <c r="C37" s="443"/>
      <c r="D37" s="136">
        <f t="shared" ref="D37:J37" si="9">D14</f>
        <v>46005</v>
      </c>
      <c r="E37" s="104">
        <f t="shared" si="9"/>
        <v>46006</v>
      </c>
      <c r="F37" s="105">
        <f t="shared" si="9"/>
        <v>46007</v>
      </c>
      <c r="G37" s="105">
        <f t="shared" si="9"/>
        <v>46008</v>
      </c>
      <c r="H37" s="105">
        <f t="shared" si="9"/>
        <v>46009</v>
      </c>
      <c r="I37" s="105">
        <f t="shared" si="9"/>
        <v>46010</v>
      </c>
      <c r="J37" s="106">
        <f t="shared" si="9"/>
        <v>46011</v>
      </c>
      <c r="K37" s="137"/>
      <c r="L37" s="138">
        <f>L14</f>
        <v>46012</v>
      </c>
      <c r="M37" s="139">
        <f t="shared" ref="M37:R37" si="10">M14</f>
        <v>46013</v>
      </c>
      <c r="N37" s="139">
        <f t="shared" si="10"/>
        <v>46014</v>
      </c>
      <c r="O37" s="139">
        <f t="shared" si="10"/>
        <v>46015</v>
      </c>
      <c r="P37" s="139">
        <f t="shared" si="10"/>
        <v>46016</v>
      </c>
      <c r="Q37" s="139">
        <f t="shared" si="10"/>
        <v>46017</v>
      </c>
      <c r="R37" s="140">
        <f t="shared" si="10"/>
        <v>46018</v>
      </c>
      <c r="S37" s="141"/>
      <c r="T37" s="133"/>
      <c r="U37" s="111"/>
      <c r="V37" s="142"/>
      <c r="W37" s="16"/>
      <c r="X37" s="16"/>
      <c r="Y37" s="259"/>
      <c r="Z37" s="258"/>
      <c r="AA37" s="258"/>
      <c r="AB37" s="258"/>
      <c r="AC37" s="258"/>
      <c r="AD37" s="258"/>
      <c r="AE37" s="259"/>
      <c r="AF37" s="259"/>
      <c r="AG37" s="259"/>
      <c r="AH37" s="10"/>
      <c r="AI37" s="16"/>
      <c r="AJ37" s="10"/>
      <c r="AK37" s="10"/>
      <c r="AL37" s="10"/>
      <c r="AM37" s="10"/>
    </row>
    <row r="38" spans="1:39"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0"/>
      <c r="AL38" s="10"/>
      <c r="AM38" s="10"/>
    </row>
    <row r="39" spans="1:39"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0"/>
      <c r="AL39" s="10"/>
      <c r="AM39" s="10"/>
    </row>
    <row r="40" spans="1:39"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0"/>
      <c r="AL40" s="10"/>
      <c r="AM40" s="10"/>
    </row>
    <row r="41" spans="1:39"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0"/>
      <c r="AL41" s="10"/>
      <c r="AM41" s="10"/>
    </row>
    <row r="42" spans="1:39"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0"/>
      <c r="AL42" s="10"/>
      <c r="AM42" s="10"/>
    </row>
    <row r="43" spans="1:39"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0"/>
      <c r="AL43" s="10"/>
      <c r="AM43" s="10"/>
    </row>
    <row r="44" spans="1:39"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'PP24'!V44</f>
        <v>0</v>
      </c>
      <c r="W44" s="29"/>
      <c r="X44" s="16"/>
      <c r="Y44" s="10"/>
      <c r="Z44" s="10"/>
      <c r="AA44" s="10"/>
      <c r="AB44" s="10"/>
      <c r="AC44" s="10"/>
      <c r="AD44" s="10"/>
      <c r="AE44" s="10"/>
      <c r="AF44" s="10"/>
      <c r="AG44" s="10"/>
      <c r="AH44" s="10"/>
      <c r="AI44" s="16"/>
      <c r="AJ44" s="10"/>
      <c r="AK44" s="10"/>
      <c r="AL44" s="10"/>
      <c r="AM44" s="10"/>
    </row>
    <row r="45" spans="1:39"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'PP24'!V45</f>
        <v>0</v>
      </c>
      <c r="W45" s="16"/>
      <c r="X45" s="16"/>
      <c r="Y45" s="10"/>
      <c r="Z45" s="10"/>
      <c r="AA45" s="10"/>
      <c r="AB45" s="10"/>
      <c r="AC45" s="10"/>
      <c r="AD45" s="10"/>
      <c r="AE45" s="9"/>
      <c r="AF45" s="9"/>
      <c r="AG45" s="9"/>
      <c r="AH45" s="9"/>
      <c r="AI45" s="18"/>
      <c r="AJ45" s="10"/>
      <c r="AK45" s="10"/>
      <c r="AL45" s="10"/>
      <c r="AM45" s="10"/>
    </row>
    <row r="46" spans="1:39"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'PP24'!V46</f>
        <v>0</v>
      </c>
      <c r="W46" s="16"/>
      <c r="X46" s="16"/>
      <c r="Y46" s="10"/>
      <c r="Z46" s="10"/>
      <c r="AA46" s="10"/>
      <c r="AB46" s="10"/>
      <c r="AC46" s="10"/>
      <c r="AD46" s="10"/>
      <c r="AE46" s="10"/>
      <c r="AF46" s="10"/>
      <c r="AG46" s="10"/>
      <c r="AH46" s="10"/>
      <c r="AI46" s="16"/>
      <c r="AJ46" s="10"/>
      <c r="AK46" s="10"/>
      <c r="AL46" s="10"/>
      <c r="AM46" s="10"/>
    </row>
    <row r="47" spans="1:39"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'PP24'!V47</f>
        <v>0</v>
      </c>
      <c r="W47" s="16"/>
      <c r="X47" s="16"/>
      <c r="Y47" s="10"/>
      <c r="Z47" s="10"/>
      <c r="AA47" s="10"/>
      <c r="AB47" s="10"/>
      <c r="AC47" s="10"/>
      <c r="AD47" s="10"/>
      <c r="AE47" s="10"/>
      <c r="AF47" s="10"/>
      <c r="AG47" s="10"/>
      <c r="AH47" s="10"/>
      <c r="AI47" s="16"/>
      <c r="AJ47" s="10"/>
      <c r="AK47" s="10"/>
      <c r="AL47" s="10"/>
      <c r="AM47" s="10"/>
    </row>
    <row r="48" spans="1:39"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'PP24'!V48</f>
        <v>0</v>
      </c>
      <c r="W48" s="16"/>
      <c r="X48" s="16"/>
      <c r="Y48" s="10"/>
      <c r="Z48" s="10"/>
      <c r="AA48" s="10"/>
      <c r="AB48" s="10"/>
      <c r="AC48" s="10"/>
      <c r="AD48" s="10"/>
      <c r="AE48" s="10"/>
      <c r="AF48" s="10"/>
      <c r="AG48" s="10"/>
      <c r="AH48" s="10"/>
      <c r="AI48" s="16"/>
      <c r="AJ48" s="10"/>
      <c r="AK48" s="10"/>
      <c r="AL48" s="10"/>
      <c r="AM48" s="10"/>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'PP24'!V49</f>
        <v>0</v>
      </c>
      <c r="W49" s="16"/>
      <c r="X49" s="16"/>
      <c r="Y49" s="9"/>
      <c r="Z49" s="9"/>
      <c r="AA49" s="9"/>
      <c r="AB49" s="9"/>
      <c r="AC49" s="9"/>
      <c r="AD49" s="10"/>
      <c r="AE49" s="10"/>
      <c r="AF49" s="10"/>
      <c r="AG49" s="10"/>
      <c r="AH49" s="10"/>
      <c r="AI49" s="16"/>
      <c r="AJ49" s="10"/>
      <c r="AK49" s="10"/>
      <c r="AL49" s="10"/>
      <c r="AM49" s="10"/>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'PP24'!V50</f>
        <v>0</v>
      </c>
      <c r="W50" s="16"/>
      <c r="X50" s="16"/>
      <c r="Y50" s="9"/>
      <c r="Z50" s="9"/>
      <c r="AA50" s="9"/>
      <c r="AB50" s="9"/>
      <c r="AC50" s="9"/>
      <c r="AD50" s="10"/>
      <c r="AE50" s="10"/>
      <c r="AF50" s="10"/>
      <c r="AG50" s="10"/>
      <c r="AH50" s="10"/>
      <c r="AI50" s="16"/>
      <c r="AJ50" s="10"/>
      <c r="AK50" s="10"/>
      <c r="AL50" s="10"/>
      <c r="AM50" s="10"/>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'PP24'!V51</f>
        <v>0</v>
      </c>
      <c r="W51" s="16"/>
      <c r="X51" s="16"/>
      <c r="Y51" s="10"/>
      <c r="Z51" s="10"/>
      <c r="AA51" s="10"/>
      <c r="AB51" s="10"/>
      <c r="AC51" s="10"/>
      <c r="AD51" s="10"/>
      <c r="AE51" s="10"/>
      <c r="AF51" s="10"/>
      <c r="AG51" s="10"/>
      <c r="AH51" s="10"/>
      <c r="AI51" s="16"/>
      <c r="AJ51" s="10"/>
      <c r="AK51" s="10"/>
      <c r="AL51" s="10"/>
      <c r="AM51" s="10"/>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434" t="s">
        <v>68</v>
      </c>
      <c r="V52" s="435"/>
      <c r="W52" s="264"/>
      <c r="X52" s="16"/>
      <c r="Y52" s="10"/>
      <c r="Z52" s="10"/>
      <c r="AA52" s="10"/>
      <c r="AB52" s="10"/>
      <c r="AC52" s="10"/>
      <c r="AD52" s="10"/>
      <c r="AE52" s="10"/>
      <c r="AF52" s="10"/>
      <c r="AG52" s="10"/>
      <c r="AH52" s="10"/>
      <c r="AI52" s="16"/>
      <c r="AJ52" s="10"/>
      <c r="AK52" s="10"/>
      <c r="AL52" s="10"/>
      <c r="AM52" s="10"/>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420"/>
      <c r="W53" s="264"/>
      <c r="X53" s="16"/>
      <c r="Y53" s="10"/>
      <c r="Z53" s="10"/>
      <c r="AA53" s="10"/>
      <c r="AB53" s="10"/>
      <c r="AC53" s="10"/>
      <c r="AD53" s="10"/>
      <c r="AE53" s="10"/>
      <c r="AF53" s="10"/>
      <c r="AG53" s="10"/>
      <c r="AH53" s="10"/>
      <c r="AI53" s="16"/>
      <c r="AJ53" s="10"/>
      <c r="AK53" s="10"/>
      <c r="AL53" s="10"/>
      <c r="AM53" s="10"/>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0"/>
      <c r="AL54" s="10"/>
      <c r="AM54" s="10"/>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'PP24'!V55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0"/>
      <c r="AL55" s="10"/>
      <c r="AM55" s="10"/>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'PP24'!V56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0"/>
      <c r="AL56" s="10"/>
      <c r="AM56" s="10"/>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'PP24'!V57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0"/>
      <c r="AL57" s="10"/>
      <c r="AM57" s="10"/>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0"/>
      <c r="AL58" s="10"/>
      <c r="AM58" s="10"/>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0"/>
      <c r="AL59" s="10"/>
      <c r="AM59" s="10"/>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0"/>
      <c r="AJ60" s="10"/>
      <c r="AK60" s="10"/>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0"/>
      <c r="AL61" s="10"/>
      <c r="AM61" s="10"/>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0"/>
      <c r="AL62" s="10"/>
      <c r="AM62" s="10"/>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0"/>
      <c r="AL63" s="10"/>
      <c r="AM63" s="10"/>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0"/>
      <c r="AL64" s="10"/>
      <c r="AM64" s="10"/>
    </row>
    <row r="65" spans="2:39"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0"/>
      <c r="AL65" s="10"/>
      <c r="AM65" s="10"/>
    </row>
    <row r="66" spans="2:39"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0"/>
      <c r="AL66" s="10"/>
      <c r="AM66" s="10"/>
    </row>
    <row r="67" spans="2:39"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0"/>
      <c r="AL67" s="10"/>
      <c r="AM67" s="10"/>
    </row>
    <row r="68" spans="2:39"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0"/>
      <c r="AL68" s="10"/>
      <c r="AM68" s="10"/>
    </row>
    <row r="69" spans="2:39"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0"/>
      <c r="AL69" s="10"/>
      <c r="AM69" s="10"/>
    </row>
    <row r="70" spans="2:39"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0"/>
      <c r="AL70" s="10"/>
      <c r="AM70" s="10"/>
    </row>
    <row r="71" spans="2:39"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0"/>
      <c r="AL71" s="10"/>
      <c r="AM71" s="10"/>
    </row>
    <row r="72" spans="2:39"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0"/>
      <c r="AL72" s="10"/>
      <c r="AM72" s="10"/>
    </row>
    <row r="73" spans="2:39"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0"/>
      <c r="AL73" s="10"/>
      <c r="AM73" s="10"/>
    </row>
    <row r="74" spans="2:39"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0"/>
      <c r="AL74" s="10"/>
      <c r="AM74" s="10"/>
    </row>
    <row r="75" spans="2:39"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0"/>
      <c r="AL75" s="10"/>
      <c r="AM75" s="10"/>
    </row>
    <row r="76" spans="2:39"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0"/>
      <c r="AL76" s="10"/>
      <c r="AM76" s="10"/>
    </row>
    <row r="77" spans="2:39"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0"/>
      <c r="AL77" s="10"/>
      <c r="AM77" s="10"/>
    </row>
    <row r="78" spans="2:39"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0"/>
      <c r="AL78" s="10"/>
      <c r="AM78" s="10"/>
    </row>
    <row r="79" spans="2:39"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0"/>
      <c r="AL79" s="10"/>
      <c r="AM79" s="10"/>
    </row>
    <row r="80" spans="2:39"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0"/>
      <c r="AL80" s="10"/>
      <c r="AM80" s="10"/>
    </row>
    <row r="81" spans="2:39"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0"/>
      <c r="AL81" s="10"/>
      <c r="AM81" s="10"/>
    </row>
    <row r="82" spans="2:39"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0"/>
      <c r="AL82" s="10"/>
      <c r="AM82" s="10"/>
    </row>
    <row r="83" spans="2:39"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0"/>
      <c r="AL83" s="10"/>
      <c r="AM83" s="10"/>
    </row>
    <row r="84" spans="2:39"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0"/>
      <c r="AL84" s="10"/>
      <c r="AM84" s="10"/>
    </row>
    <row r="85" spans="2:39"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0"/>
      <c r="AL85" s="10"/>
      <c r="AM85" s="10"/>
    </row>
    <row r="86" spans="2:39"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0"/>
      <c r="AL86" s="10"/>
      <c r="AM86" s="10"/>
    </row>
    <row r="87" spans="2:39"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0"/>
      <c r="AL87" s="10"/>
      <c r="AM87" s="10"/>
    </row>
    <row r="88" spans="2:39"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0"/>
      <c r="AL88" s="10"/>
      <c r="AM88" s="10"/>
    </row>
    <row r="89" spans="2:39"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0"/>
      <c r="AL89" s="10"/>
      <c r="AM89" s="10"/>
    </row>
    <row r="90" spans="2:39"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0"/>
      <c r="AL90" s="10"/>
      <c r="AM90" s="10"/>
    </row>
    <row r="91" spans="2:39"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0"/>
      <c r="AL91" s="10"/>
      <c r="AM91" s="10"/>
    </row>
    <row r="92" spans="2:39"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0"/>
      <c r="AL92" s="10"/>
      <c r="AM92" s="10"/>
    </row>
    <row r="93" spans="2:39"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0"/>
      <c r="AL93" s="10"/>
      <c r="AM93" s="10"/>
    </row>
    <row r="94" spans="2:39"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0"/>
      <c r="AL94" s="10"/>
      <c r="AM94" s="10"/>
    </row>
    <row r="95" spans="2:39"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0"/>
      <c r="AL95" s="10"/>
      <c r="AM95" s="10"/>
    </row>
    <row r="96" spans="2:39"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0"/>
      <c r="AL96" s="10"/>
      <c r="AM96" s="10"/>
    </row>
    <row r="97" spans="2:39"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0"/>
      <c r="AL97" s="10"/>
      <c r="AM97" s="10"/>
    </row>
    <row r="98" spans="2:39"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0"/>
      <c r="AL98" s="10"/>
      <c r="AM98" s="10"/>
    </row>
    <row r="99" spans="2:39"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0"/>
      <c r="AL99" s="10"/>
      <c r="AM99" s="10"/>
    </row>
    <row r="100" spans="2:39"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0"/>
      <c r="AL100" s="10"/>
      <c r="AM100" s="10"/>
    </row>
    <row r="101" spans="2:39"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0"/>
      <c r="AL101" s="10"/>
      <c r="AM101" s="10"/>
    </row>
    <row r="102" spans="2:39"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0"/>
      <c r="AL102" s="10"/>
      <c r="AM102" s="10"/>
    </row>
    <row r="103" spans="2:39"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0"/>
      <c r="AL103" s="10"/>
      <c r="AM103" s="10"/>
    </row>
    <row r="104" spans="2:39"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0"/>
      <c r="AL104" s="10"/>
      <c r="AM104" s="10"/>
    </row>
    <row r="105" spans="2:39"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0"/>
      <c r="AL105" s="10"/>
      <c r="AM105" s="10"/>
    </row>
    <row r="106" spans="2:39"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0"/>
      <c r="AL106" s="10"/>
      <c r="AM106" s="10"/>
    </row>
    <row r="107" spans="2:39"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0"/>
      <c r="AL107" s="10"/>
      <c r="AM107" s="10"/>
    </row>
    <row r="108" spans="2:39"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0"/>
      <c r="AL108" s="10"/>
      <c r="AM108" s="10"/>
    </row>
    <row r="109" spans="2:39"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0"/>
      <c r="AL109" s="10"/>
      <c r="AM109" s="10"/>
    </row>
    <row r="110" spans="2:39"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0"/>
      <c r="AL110" s="10"/>
      <c r="AM110" s="10"/>
    </row>
    <row r="111" spans="2:39"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0"/>
      <c r="AL111" s="10"/>
      <c r="AM111" s="10"/>
    </row>
    <row r="112" spans="2:39"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0"/>
      <c r="AL112" s="10"/>
      <c r="AM112" s="10"/>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0"/>
      <c r="AL113" s="10"/>
      <c r="AM113" s="10"/>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0"/>
      <c r="AL114" s="10"/>
      <c r="AM114" s="10"/>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0"/>
      <c r="AL115" s="10"/>
      <c r="AM115" s="10"/>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0"/>
      <c r="AL116" s="10"/>
      <c r="AM116" s="10"/>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0"/>
      <c r="AL117" s="10"/>
      <c r="AM117" s="10"/>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0"/>
      <c r="AL118" s="10"/>
      <c r="AM118" s="10"/>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0"/>
      <c r="AL119" s="10"/>
      <c r="AM119" s="10"/>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0"/>
      <c r="AL120" s="10"/>
      <c r="AM120" s="10"/>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0"/>
      <c r="AL121" s="10"/>
      <c r="AM121" s="10"/>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0"/>
      <c r="AL122" s="10"/>
      <c r="AM122" s="10"/>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0"/>
      <c r="AL123" s="10"/>
      <c r="AM123" s="10"/>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0"/>
      <c r="AL124" s="10"/>
      <c r="AM124" s="10"/>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22"/>
      <c r="AL125" s="22"/>
      <c r="AM125" s="22"/>
    </row>
    <row r="126" spans="2:39" x14ac:dyDescent="0.2">
      <c r="AJ126" s="16"/>
      <c r="AK126" s="10"/>
      <c r="AL126" s="10"/>
      <c r="AM126" s="10"/>
    </row>
    <row r="127" spans="2:39" x14ac:dyDescent="0.2">
      <c r="AJ127" s="18"/>
      <c r="AK127" s="64"/>
      <c r="AL127" s="64"/>
      <c r="AM127" s="56"/>
    </row>
  </sheetData>
  <sheetProtection algorithmName="SHA-512" hashValue="7KoFPN3rTRfuJEexu2gMXQu74WDijj7aVTwD8XN3NgeR0BpbhjCGyu/kLbrysOpvxXCFLsOw5mzWUHZC2jiBPw==" saltValue="I5pPBd8VGtVe484Mzn12OA==" spinCount="100000" sheet="1" selectLockedCells="1"/>
  <mergeCells count="103">
    <mergeCell ref="U20:U31"/>
    <mergeCell ref="C31:D31"/>
    <mergeCell ref="E31:J31"/>
    <mergeCell ref="B19:C19"/>
    <mergeCell ref="B15:C15"/>
    <mergeCell ref="B17:C17"/>
    <mergeCell ref="B18:C18"/>
    <mergeCell ref="I7:J7"/>
    <mergeCell ref="F75:F79"/>
    <mergeCell ref="B38:C38"/>
    <mergeCell ref="D54:E58"/>
    <mergeCell ref="D33:S33"/>
    <mergeCell ref="G35:J35"/>
    <mergeCell ref="B36:C37"/>
    <mergeCell ref="B39:C39"/>
    <mergeCell ref="B40:C40"/>
    <mergeCell ref="B41:C41"/>
    <mergeCell ref="B20:C20"/>
    <mergeCell ref="B29:C29"/>
    <mergeCell ref="B21:B28"/>
    <mergeCell ref="B16:C16"/>
    <mergeCell ref="B13:C14"/>
    <mergeCell ref="F82:F86"/>
    <mergeCell ref="U35:V35"/>
    <mergeCell ref="B34:V34"/>
    <mergeCell ref="L35:O35"/>
    <mergeCell ref="P35:S35"/>
    <mergeCell ref="B35:F35"/>
    <mergeCell ref="C60:D60"/>
    <mergeCell ref="E60:J60"/>
    <mergeCell ref="K60:M60"/>
    <mergeCell ref="M59:N59"/>
    <mergeCell ref="U53:V53"/>
    <mergeCell ref="L55:M55"/>
    <mergeCell ref="N55:O55"/>
    <mergeCell ref="L57:M57"/>
    <mergeCell ref="N57:O57"/>
    <mergeCell ref="L56:M56"/>
    <mergeCell ref="N56:O56"/>
    <mergeCell ref="U52:V52"/>
    <mergeCell ref="B57:C57"/>
    <mergeCell ref="B42:C42"/>
    <mergeCell ref="B43:C43"/>
    <mergeCell ref="B52:C52"/>
    <mergeCell ref="B44:B51"/>
    <mergeCell ref="B56:C56"/>
    <mergeCell ref="AA8:AB8"/>
    <mergeCell ref="AA9:AB9"/>
    <mergeCell ref="AA10:AB10"/>
    <mergeCell ref="AB14:AC14"/>
    <mergeCell ref="F61:F65"/>
    <mergeCell ref="F68:F72"/>
    <mergeCell ref="N60:S60"/>
    <mergeCell ref="B9:T11"/>
    <mergeCell ref="L31:M31"/>
    <mergeCell ref="N31:S31"/>
    <mergeCell ref="AB22:AC22"/>
    <mergeCell ref="AB23:AC23"/>
    <mergeCell ref="Y21:AE21"/>
    <mergeCell ref="AB15:AC15"/>
    <mergeCell ref="Y13:AE13"/>
    <mergeCell ref="AB16:AC16"/>
    <mergeCell ref="AB17:AC17"/>
    <mergeCell ref="AA34:AB34"/>
    <mergeCell ref="AA35:AB35"/>
    <mergeCell ref="F54:H58"/>
    <mergeCell ref="I54:J58"/>
    <mergeCell ref="B58:C58"/>
    <mergeCell ref="B55:C55"/>
    <mergeCell ref="U7:U18"/>
    <mergeCell ref="AA33:AB33"/>
    <mergeCell ref="AA31:AB31"/>
    <mergeCell ref="AB24:AC24"/>
    <mergeCell ref="AA26:AB26"/>
    <mergeCell ref="AA28:AB28"/>
    <mergeCell ref="AB18:AC18"/>
    <mergeCell ref="AG13:AH13"/>
    <mergeCell ref="AH14:AI14"/>
    <mergeCell ref="AH15:AI15"/>
    <mergeCell ref="AH16:AI16"/>
    <mergeCell ref="AH17:AI17"/>
    <mergeCell ref="AH18:AI18"/>
    <mergeCell ref="AA29:AB29"/>
    <mergeCell ref="AA30:AB30"/>
    <mergeCell ref="H1:O1"/>
    <mergeCell ref="B2:D2"/>
    <mergeCell ref="O6:Q6"/>
    <mergeCell ref="B6:D6"/>
    <mergeCell ref="L5:M5"/>
    <mergeCell ref="G6:I6"/>
    <mergeCell ref="B7:D7"/>
    <mergeCell ref="P12:S12"/>
    <mergeCell ref="G12:J12"/>
    <mergeCell ref="E3:S3"/>
    <mergeCell ref="B1:F1"/>
    <mergeCell ref="D8:S8"/>
    <mergeCell ref="L12:O12"/>
    <mergeCell ref="B12:F12"/>
    <mergeCell ref="J5:K5"/>
    <mergeCell ref="B4:D5"/>
    <mergeCell ref="E4:S4"/>
    <mergeCell ref="F5:H5"/>
    <mergeCell ref="J6:K6"/>
  </mergeCells>
  <phoneticPr fontId="3" type="noConversion"/>
  <dataValidations count="1">
    <dataValidation allowBlank="1" showInputMessage="1" showErrorMessage="1" promptTitle="HOURS WORKED" prompt="Enter hours worked - minus any overtime." sqref="T53" xr:uid="{00000000-0002-0000-1800-000000000000}"/>
  </dataValidations>
  <pageMargins left="0.5" right="0.25" top="0.25" bottom="0.25" header="0.5" footer="0.5"/>
  <pageSetup scale="7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R127"/>
  <sheetViews>
    <sheetView zoomScale="85" zoomScaleNormal="100" workbookViewId="0">
      <selection activeCell="D15" sqref="D15"/>
    </sheetView>
  </sheetViews>
  <sheetFormatPr defaultColWidth="9.1796875" defaultRowHeight="10" x14ac:dyDescent="0.2"/>
  <cols>
    <col min="1" max="1" width="2.26953125" style="15" customWidth="1"/>
    <col min="2" max="2" width="3.1796875" style="1" customWidth="1"/>
    <col min="3" max="3" width="6.81640625" style="1" customWidth="1"/>
    <col min="4" max="4" width="7.54296875" style="1" customWidth="1"/>
    <col min="5" max="10" width="7.7265625" style="1" customWidth="1"/>
    <col min="11" max="11" width="7.7265625" style="6" customWidth="1"/>
    <col min="12" max="19" width="7.7265625" style="1" customWidth="1"/>
    <col min="20" max="20" width="6.7265625" style="1" customWidth="1"/>
    <col min="21" max="21" width="6.1796875" style="1" customWidth="1"/>
    <col min="22" max="22" width="12.1796875" style="1" customWidth="1"/>
    <col min="23" max="23" width="12.453125" style="1" customWidth="1"/>
    <col min="24" max="24" width="10.7265625" style="1" hidden="1" customWidth="1"/>
    <col min="25" max="25" width="8.453125" style="1" hidden="1" customWidth="1"/>
    <col min="26" max="26" width="11.7265625" style="1" hidden="1" customWidth="1"/>
    <col min="27" max="27" width="8.453125" style="1" hidden="1" customWidth="1"/>
    <col min="28" max="30" width="9.1796875" style="1" hidden="1" customWidth="1"/>
    <col min="31" max="31" width="9.81640625" style="1" hidden="1" customWidth="1"/>
    <col min="32" max="32" width="9.1796875" style="1" hidden="1" customWidth="1"/>
    <col min="33" max="16384" width="9.1796875" style="1"/>
  </cols>
  <sheetData>
    <row r="1" spans="1:44" ht="14" x14ac:dyDescent="0.3">
      <c r="A1" s="56"/>
      <c r="B1" s="469" t="s">
        <v>81</v>
      </c>
      <c r="C1" s="471"/>
      <c r="D1" s="471"/>
      <c r="E1" s="471"/>
      <c r="F1" s="556"/>
      <c r="G1" s="61"/>
      <c r="H1" s="456" t="s">
        <v>26</v>
      </c>
      <c r="I1" s="457"/>
      <c r="J1" s="457"/>
      <c r="K1" s="457"/>
      <c r="L1" s="457"/>
      <c r="M1" s="457"/>
      <c r="N1" s="457"/>
      <c r="O1" s="457"/>
      <c r="P1" s="61"/>
      <c r="Q1" s="61"/>
      <c r="R1" s="61"/>
      <c r="S1" s="63"/>
      <c r="T1" s="35"/>
      <c r="U1" s="35"/>
      <c r="V1" s="186"/>
      <c r="W1" s="56"/>
      <c r="X1" s="18"/>
      <c r="Y1" s="9"/>
      <c r="Z1" s="9"/>
      <c r="AA1" s="9"/>
      <c r="AB1" s="9"/>
      <c r="AC1" s="9"/>
      <c r="AD1" s="9"/>
      <c r="AE1" s="10"/>
      <c r="AF1" s="10"/>
      <c r="AG1" s="10"/>
      <c r="AH1" s="10"/>
      <c r="AI1" s="16"/>
      <c r="AJ1" s="10"/>
      <c r="AK1" s="16"/>
    </row>
    <row r="2" spans="1:44" ht="12" customHeight="1" x14ac:dyDescent="0.25">
      <c r="B2" s="472" t="s">
        <v>53</v>
      </c>
      <c r="C2" s="473"/>
      <c r="D2" s="555"/>
      <c r="E2" s="304"/>
      <c r="F2" s="305"/>
      <c r="G2" s="11"/>
      <c r="H2" s="11"/>
      <c r="I2" s="11"/>
      <c r="J2" s="11"/>
      <c r="K2" s="12"/>
      <c r="L2" s="11"/>
      <c r="M2" s="11"/>
      <c r="N2" s="11"/>
      <c r="O2" s="11"/>
      <c r="P2" s="11"/>
      <c r="Q2" s="10"/>
      <c r="R2" s="10"/>
      <c r="S2" s="10"/>
      <c r="T2" s="22"/>
      <c r="U2" s="17"/>
      <c r="V2" s="185"/>
      <c r="W2" s="15"/>
      <c r="X2" s="16"/>
      <c r="Y2" s="10"/>
      <c r="Z2" s="10"/>
      <c r="AA2" s="10"/>
      <c r="AB2" s="10"/>
      <c r="AC2" s="10"/>
      <c r="AD2" s="10"/>
      <c r="AE2" s="10"/>
      <c r="AF2" s="10"/>
      <c r="AG2" s="10"/>
      <c r="AH2" s="10"/>
      <c r="AI2" s="16"/>
      <c r="AJ2" s="10"/>
      <c r="AK2" s="16"/>
    </row>
    <row r="3" spans="1:44" ht="12" customHeight="1" thickBot="1" x14ac:dyDescent="0.3">
      <c r="B3" s="16"/>
      <c r="C3" s="16"/>
      <c r="D3" s="10"/>
      <c r="E3" s="480" t="s">
        <v>27</v>
      </c>
      <c r="F3" s="481"/>
      <c r="G3" s="481"/>
      <c r="H3" s="481"/>
      <c r="I3" s="481"/>
      <c r="J3" s="481"/>
      <c r="K3" s="481"/>
      <c r="L3" s="481"/>
      <c r="M3" s="481"/>
      <c r="N3" s="481"/>
      <c r="O3" s="481"/>
      <c r="P3" s="481"/>
      <c r="Q3" s="481"/>
      <c r="R3" s="481"/>
      <c r="S3" s="482"/>
      <c r="T3" s="72"/>
      <c r="U3" s="71"/>
      <c r="V3" s="185"/>
      <c r="W3" s="187"/>
      <c r="X3" s="29"/>
      <c r="Y3" s="10"/>
      <c r="Z3" s="10"/>
      <c r="AA3" s="10"/>
      <c r="AB3" s="10"/>
      <c r="AC3" s="10"/>
      <c r="AD3" s="10"/>
      <c r="AE3" s="10"/>
      <c r="AF3" s="10"/>
      <c r="AG3" s="10"/>
      <c r="AH3" s="10"/>
      <c r="AI3" s="16"/>
      <c r="AJ3" s="10"/>
      <c r="AK3" s="16"/>
      <c r="AQ3" s="54"/>
    </row>
    <row r="4" spans="1:44" ht="11.25" customHeight="1" thickTop="1" thickBot="1" x14ac:dyDescent="0.25">
      <c r="B4" s="474" t="s">
        <v>52</v>
      </c>
      <c r="C4" s="475"/>
      <c r="D4" s="476"/>
      <c r="E4" s="480" t="s">
        <v>0</v>
      </c>
      <c r="F4" s="483"/>
      <c r="G4" s="483"/>
      <c r="H4" s="483"/>
      <c r="I4" s="483"/>
      <c r="J4" s="483"/>
      <c r="K4" s="483"/>
      <c r="L4" s="483"/>
      <c r="M4" s="483"/>
      <c r="N4" s="483"/>
      <c r="O4" s="483"/>
      <c r="P4" s="483"/>
      <c r="Q4" s="483"/>
      <c r="R4" s="483"/>
      <c r="S4" s="484"/>
      <c r="T4" s="72"/>
      <c r="U4" s="71"/>
      <c r="V4" s="123" t="s">
        <v>49</v>
      </c>
      <c r="W4" s="188"/>
      <c r="X4" s="29"/>
      <c r="Y4" s="10"/>
      <c r="Z4" s="10"/>
      <c r="AA4" s="10"/>
      <c r="AB4" s="10"/>
      <c r="AC4" s="10"/>
      <c r="AD4" s="10"/>
      <c r="AE4" s="10"/>
      <c r="AF4" s="10"/>
      <c r="AG4" s="10"/>
      <c r="AH4" s="10"/>
      <c r="AI4" s="16"/>
      <c r="AJ4" s="10"/>
      <c r="AK4" s="16"/>
      <c r="AQ4" s="54"/>
      <c r="AR4" s="16"/>
    </row>
    <row r="5" spans="1:44" ht="12" customHeight="1" thickBot="1" x14ac:dyDescent="0.3">
      <c r="B5" s="477"/>
      <c r="C5" s="478"/>
      <c r="D5" s="479"/>
      <c r="E5" s="13"/>
      <c r="F5" s="469"/>
      <c r="G5" s="471"/>
      <c r="H5" s="470"/>
      <c r="I5" s="13"/>
      <c r="J5" s="469"/>
      <c r="K5" s="470"/>
      <c r="L5" s="458"/>
      <c r="M5" s="460"/>
      <c r="N5" s="36"/>
      <c r="O5" s="13"/>
      <c r="P5" s="37"/>
      <c r="Q5" s="36"/>
      <c r="R5" s="13"/>
      <c r="S5" s="37"/>
      <c r="T5" s="58"/>
      <c r="U5" s="71"/>
      <c r="V5" s="84">
        <f>'PP25'!V5</f>
        <v>0</v>
      </c>
      <c r="W5" s="189"/>
      <c r="X5" s="29"/>
      <c r="Y5" s="10"/>
      <c r="Z5" s="10"/>
      <c r="AA5" s="10"/>
      <c r="AB5" s="10"/>
      <c r="AC5" s="10"/>
      <c r="AD5" s="10"/>
      <c r="AE5" s="10"/>
      <c r="AF5" s="10"/>
      <c r="AG5" s="10"/>
      <c r="AH5" s="10"/>
      <c r="AI5" s="16"/>
      <c r="AJ5" s="10"/>
      <c r="AK5" s="16"/>
      <c r="AQ5" s="54"/>
      <c r="AR5" s="17"/>
    </row>
    <row r="6" spans="1:44" ht="12" customHeight="1" thickTop="1" thickBot="1" x14ac:dyDescent="0.3">
      <c r="B6" s="466" t="s">
        <v>51</v>
      </c>
      <c r="C6" s="467"/>
      <c r="D6" s="468"/>
      <c r="E6" s="10"/>
      <c r="F6" s="13" t="s">
        <v>2</v>
      </c>
      <c r="G6" s="557">
        <f>'PP25'!G6</f>
        <v>0</v>
      </c>
      <c r="H6" s="558"/>
      <c r="I6" s="559"/>
      <c r="J6" s="458" t="s">
        <v>24</v>
      </c>
      <c r="K6" s="460"/>
      <c r="L6" s="34">
        <v>26</v>
      </c>
      <c r="M6" s="13" t="s">
        <v>1</v>
      </c>
      <c r="N6" s="169">
        <f>D14</f>
        <v>46019</v>
      </c>
      <c r="O6" s="458" t="s">
        <v>54</v>
      </c>
      <c r="P6" s="459"/>
      <c r="Q6" s="460"/>
      <c r="R6" s="43"/>
      <c r="S6" s="13"/>
      <c r="T6" s="60"/>
      <c r="U6" s="58"/>
      <c r="V6" s="90"/>
      <c r="W6" s="58"/>
      <c r="X6" s="29"/>
      <c r="Y6" s="10"/>
      <c r="Z6" s="10"/>
      <c r="AA6" s="10"/>
      <c r="AB6" s="10"/>
      <c r="AC6" s="10"/>
      <c r="AD6" s="10"/>
      <c r="AE6" s="10"/>
      <c r="AF6" s="10"/>
      <c r="AG6" s="10"/>
      <c r="AH6" s="10"/>
      <c r="AI6" s="16"/>
      <c r="AJ6" s="10"/>
      <c r="AK6" s="16"/>
      <c r="AQ6" s="54"/>
    </row>
    <row r="7" spans="1:44" ht="12" customHeight="1" thickTop="1" x14ac:dyDescent="0.25">
      <c r="B7" s="466" t="s">
        <v>50</v>
      </c>
      <c r="C7" s="467"/>
      <c r="D7" s="468"/>
      <c r="E7" s="319"/>
      <c r="F7" s="320"/>
      <c r="G7" s="53"/>
      <c r="H7" s="191"/>
      <c r="I7" s="458"/>
      <c r="J7" s="460"/>
      <c r="K7" s="36"/>
      <c r="L7" s="13"/>
      <c r="M7" s="51"/>
      <c r="N7" s="36"/>
      <c r="O7" s="36"/>
      <c r="P7" s="13"/>
      <c r="Q7" s="36"/>
      <c r="R7" s="36"/>
      <c r="S7" s="41"/>
      <c r="T7" s="59"/>
      <c r="U7" s="528" t="s">
        <v>42</v>
      </c>
      <c r="V7" s="124" t="s">
        <v>43</v>
      </c>
      <c r="W7" s="59"/>
      <c r="X7" s="29"/>
      <c r="Y7" s="191"/>
      <c r="Z7" s="191"/>
      <c r="AA7" s="191"/>
      <c r="AB7" s="191"/>
      <c r="AC7" s="191"/>
      <c r="AD7" s="191"/>
      <c r="AE7" s="191"/>
      <c r="AF7" s="191"/>
      <c r="AG7" s="191"/>
      <c r="AH7" s="10"/>
      <c r="AI7" s="16"/>
      <c r="AJ7" s="10"/>
      <c r="AK7" s="16"/>
      <c r="AQ7" s="54"/>
    </row>
    <row r="8" spans="1:44" ht="15" customHeight="1" thickBot="1" x14ac:dyDescent="0.4">
      <c r="B8" s="32"/>
      <c r="C8" s="33"/>
      <c r="D8" s="456" t="s">
        <v>3</v>
      </c>
      <c r="E8" s="457"/>
      <c r="F8" s="457"/>
      <c r="G8" s="457"/>
      <c r="H8" s="501"/>
      <c r="I8" s="501"/>
      <c r="J8" s="501"/>
      <c r="K8" s="501"/>
      <c r="L8" s="501"/>
      <c r="M8" s="501"/>
      <c r="N8" s="501"/>
      <c r="O8" s="501"/>
      <c r="P8" s="501"/>
      <c r="Q8" s="501"/>
      <c r="R8" s="501"/>
      <c r="S8" s="501"/>
      <c r="T8" s="9"/>
      <c r="U8" s="529"/>
      <c r="V8" s="83">
        <f>'PP25'!V14</f>
        <v>0</v>
      </c>
      <c r="W8" s="10"/>
      <c r="X8" s="16"/>
      <c r="Y8" s="265"/>
      <c r="Z8" s="191"/>
      <c r="AA8" s="561"/>
      <c r="AB8" s="561"/>
      <c r="AC8" s="191"/>
      <c r="AD8" s="191"/>
      <c r="AE8" s="191"/>
      <c r="AF8" s="191"/>
      <c r="AG8" s="191"/>
      <c r="AH8" s="10"/>
      <c r="AI8" s="16"/>
      <c r="AJ8" s="10"/>
      <c r="AK8" s="16"/>
      <c r="AQ8" s="54"/>
    </row>
    <row r="9" spans="1:44" ht="12" customHeight="1" x14ac:dyDescent="0.35">
      <c r="B9" s="519" t="s">
        <v>80</v>
      </c>
      <c r="C9" s="520"/>
      <c r="D9" s="520"/>
      <c r="E9" s="520"/>
      <c r="F9" s="520"/>
      <c r="G9" s="520"/>
      <c r="H9" s="520"/>
      <c r="I9" s="520"/>
      <c r="J9" s="520"/>
      <c r="K9" s="520"/>
      <c r="L9" s="520"/>
      <c r="M9" s="520"/>
      <c r="N9" s="520"/>
      <c r="O9" s="520"/>
      <c r="P9" s="520"/>
      <c r="Q9" s="520"/>
      <c r="R9" s="520"/>
      <c r="S9" s="520"/>
      <c r="T9" s="521"/>
      <c r="U9" s="529"/>
      <c r="V9" s="125" t="s">
        <v>44</v>
      </c>
      <c r="W9" s="266"/>
      <c r="X9" s="16"/>
      <c r="Y9" s="265"/>
      <c r="Z9" s="191"/>
      <c r="AA9" s="561"/>
      <c r="AB9" s="561"/>
      <c r="AC9" s="191"/>
      <c r="AD9" s="191"/>
      <c r="AE9" s="191"/>
      <c r="AF9" s="191"/>
      <c r="AG9" s="191"/>
      <c r="AH9" s="10"/>
      <c r="AI9" s="16"/>
      <c r="AJ9" s="10"/>
      <c r="AK9" s="16"/>
      <c r="AQ9" s="54"/>
      <c r="AR9" s="18"/>
    </row>
    <row r="10" spans="1:44" ht="12" customHeight="1" thickBot="1" x14ac:dyDescent="0.4">
      <c r="B10" s="522"/>
      <c r="C10" s="523"/>
      <c r="D10" s="523"/>
      <c r="E10" s="523"/>
      <c r="F10" s="523"/>
      <c r="G10" s="523"/>
      <c r="H10" s="523"/>
      <c r="I10" s="523"/>
      <c r="J10" s="523"/>
      <c r="K10" s="523"/>
      <c r="L10" s="523"/>
      <c r="M10" s="523"/>
      <c r="N10" s="523"/>
      <c r="O10" s="523"/>
      <c r="P10" s="523"/>
      <c r="Q10" s="523"/>
      <c r="R10" s="523"/>
      <c r="S10" s="523"/>
      <c r="T10" s="524"/>
      <c r="U10" s="529"/>
      <c r="V10" s="126">
        <f>IF(AND(V5=4),AD16,IF(AND(V5=6),AD17,IF(AND(V5=8),AD18,0)))</f>
        <v>0</v>
      </c>
      <c r="W10" s="193"/>
      <c r="X10" s="17"/>
      <c r="Y10" s="267"/>
      <c r="Z10" s="195"/>
      <c r="AA10" s="562"/>
      <c r="AB10" s="563"/>
      <c r="AC10" s="195"/>
      <c r="AD10" s="195"/>
      <c r="AE10" s="195"/>
      <c r="AF10" s="195"/>
      <c r="AG10" s="196"/>
      <c r="AH10" s="10"/>
      <c r="AI10" s="16"/>
      <c r="AJ10" s="10"/>
      <c r="AK10" s="16"/>
      <c r="AQ10" s="54"/>
      <c r="AR10" s="18"/>
    </row>
    <row r="11" spans="1:44" ht="10.5" customHeight="1" x14ac:dyDescent="0.25">
      <c r="B11" s="525"/>
      <c r="C11" s="526"/>
      <c r="D11" s="526"/>
      <c r="E11" s="526"/>
      <c r="F11" s="526"/>
      <c r="G11" s="526"/>
      <c r="H11" s="526"/>
      <c r="I11" s="526"/>
      <c r="J11" s="526"/>
      <c r="K11" s="526"/>
      <c r="L11" s="526"/>
      <c r="M11" s="526"/>
      <c r="N11" s="526"/>
      <c r="O11" s="526"/>
      <c r="P11" s="526"/>
      <c r="Q11" s="526"/>
      <c r="R11" s="526"/>
      <c r="S11" s="526"/>
      <c r="T11" s="527"/>
      <c r="U11" s="529"/>
      <c r="V11" s="127" t="s">
        <v>45</v>
      </c>
      <c r="W11" s="10"/>
      <c r="X11" s="16"/>
      <c r="Y11" s="268"/>
      <c r="Z11" s="191"/>
      <c r="AA11" s="191"/>
      <c r="AB11" s="191"/>
      <c r="AC11" s="191"/>
      <c r="AD11" s="191"/>
      <c r="AE11" s="202"/>
      <c r="AF11" s="201"/>
      <c r="AG11" s="202"/>
      <c r="AH11" s="10"/>
      <c r="AI11" s="16"/>
      <c r="AJ11" s="10"/>
      <c r="AK11" s="16"/>
      <c r="AQ11" s="54"/>
    </row>
    <row r="12" spans="1:44" ht="13.5" customHeight="1" thickBot="1" x14ac:dyDescent="0.3">
      <c r="A12" s="57"/>
      <c r="B12" s="436" t="s">
        <v>4</v>
      </c>
      <c r="C12" s="437"/>
      <c r="D12" s="437"/>
      <c r="E12" s="437"/>
      <c r="F12" s="437"/>
      <c r="G12" s="408">
        <f>D14</f>
        <v>46019</v>
      </c>
      <c r="H12" s="433"/>
      <c r="I12" s="433"/>
      <c r="J12" s="433"/>
      <c r="K12" s="94"/>
      <c r="L12" s="542" t="s">
        <v>17</v>
      </c>
      <c r="M12" s="437"/>
      <c r="N12" s="437"/>
      <c r="O12" s="437"/>
      <c r="P12" s="408">
        <f>L14</f>
        <v>46026</v>
      </c>
      <c r="Q12" s="433"/>
      <c r="R12" s="433"/>
      <c r="S12" s="433"/>
      <c r="T12" s="95"/>
      <c r="U12" s="529"/>
      <c r="V12" s="128">
        <f>T49</f>
        <v>0</v>
      </c>
      <c r="W12" s="15"/>
      <c r="Y12" s="269"/>
      <c r="Z12" s="270"/>
      <c r="AA12" s="270"/>
      <c r="AB12" s="270"/>
      <c r="AC12" s="270"/>
      <c r="AD12" s="271"/>
      <c r="AE12" s="243"/>
      <c r="AF12" s="208"/>
      <c r="AG12" s="202"/>
      <c r="AH12" s="10"/>
      <c r="AI12" s="16"/>
      <c r="AJ12" s="10"/>
      <c r="AK12" s="16"/>
      <c r="AQ12" s="54"/>
      <c r="AR12" s="16"/>
    </row>
    <row r="13" spans="1:44" ht="12.75" customHeight="1" x14ac:dyDescent="0.25">
      <c r="A13" s="57"/>
      <c r="B13" s="440" t="s">
        <v>5</v>
      </c>
      <c r="C13" s="441"/>
      <c r="D13" s="96" t="s">
        <v>6</v>
      </c>
      <c r="E13" s="97" t="s">
        <v>7</v>
      </c>
      <c r="F13" s="97" t="s">
        <v>8</v>
      </c>
      <c r="G13" s="98" t="s">
        <v>9</v>
      </c>
      <c r="H13" s="98" t="s">
        <v>10</v>
      </c>
      <c r="I13" s="98" t="s">
        <v>11</v>
      </c>
      <c r="J13" s="99" t="s">
        <v>12</v>
      </c>
      <c r="K13" s="100"/>
      <c r="L13" s="101" t="s">
        <v>6</v>
      </c>
      <c r="M13" s="98" t="s">
        <v>7</v>
      </c>
      <c r="N13" s="98" t="s">
        <v>8</v>
      </c>
      <c r="O13" s="98" t="s">
        <v>9</v>
      </c>
      <c r="P13" s="98" t="s">
        <v>10</v>
      </c>
      <c r="Q13" s="98" t="s">
        <v>11</v>
      </c>
      <c r="R13" s="99" t="s">
        <v>12</v>
      </c>
      <c r="S13" s="102"/>
      <c r="T13" s="103"/>
      <c r="U13" s="529"/>
      <c r="V13" s="125" t="s">
        <v>46</v>
      </c>
      <c r="W13" s="209"/>
      <c r="X13" s="210"/>
      <c r="Y13" s="464" t="s">
        <v>58</v>
      </c>
      <c r="Z13" s="464"/>
      <c r="AA13" s="464"/>
      <c r="AB13" s="464"/>
      <c r="AC13" s="464"/>
      <c r="AD13" s="464"/>
      <c r="AE13" s="465"/>
      <c r="AF13" s="272"/>
      <c r="AG13" s="560"/>
      <c r="AH13" s="551"/>
      <c r="AI13" s="65"/>
      <c r="AJ13" s="10"/>
      <c r="AK13" s="16"/>
      <c r="AQ13" s="54"/>
    </row>
    <row r="14" spans="1:44" ht="13" thickBot="1" x14ac:dyDescent="0.3">
      <c r="A14" s="57"/>
      <c r="B14" s="571"/>
      <c r="C14" s="490"/>
      <c r="D14" s="104">
        <f>'PP25'!R14+1</f>
        <v>46019</v>
      </c>
      <c r="E14" s="105">
        <f t="shared" ref="E14:J14" si="0">D14+1</f>
        <v>46020</v>
      </c>
      <c r="F14" s="105">
        <f t="shared" si="0"/>
        <v>46021</v>
      </c>
      <c r="G14" s="105">
        <f t="shared" si="0"/>
        <v>46022</v>
      </c>
      <c r="H14" s="105">
        <f t="shared" si="0"/>
        <v>46023</v>
      </c>
      <c r="I14" s="105">
        <f t="shared" si="0"/>
        <v>46024</v>
      </c>
      <c r="J14" s="106">
        <f t="shared" si="0"/>
        <v>46025</v>
      </c>
      <c r="K14" s="107"/>
      <c r="L14" s="108">
        <f>J14+1</f>
        <v>46026</v>
      </c>
      <c r="M14" s="108">
        <f t="shared" ref="M14:R14" si="1">L14+1</f>
        <v>46027</v>
      </c>
      <c r="N14" s="108">
        <f t="shared" si="1"/>
        <v>46028</v>
      </c>
      <c r="O14" s="108">
        <f t="shared" si="1"/>
        <v>46029</v>
      </c>
      <c r="P14" s="108">
        <f t="shared" si="1"/>
        <v>46030</v>
      </c>
      <c r="Q14" s="108">
        <f t="shared" si="1"/>
        <v>46031</v>
      </c>
      <c r="R14" s="108">
        <f t="shared" si="1"/>
        <v>46032</v>
      </c>
      <c r="S14" s="109"/>
      <c r="T14" s="103"/>
      <c r="U14" s="529"/>
      <c r="V14" s="128">
        <f>V8+V10-V12</f>
        <v>0</v>
      </c>
      <c r="W14" s="15"/>
      <c r="X14" s="210"/>
      <c r="Y14" s="273" t="s">
        <v>60</v>
      </c>
      <c r="Z14" s="274" t="s">
        <v>65</v>
      </c>
      <c r="AA14" s="275" t="s">
        <v>55</v>
      </c>
      <c r="AB14" s="564" t="s">
        <v>56</v>
      </c>
      <c r="AC14" s="565"/>
      <c r="AD14" s="275"/>
      <c r="AE14" s="276"/>
      <c r="AF14" s="277"/>
      <c r="AG14" s="272"/>
      <c r="AH14" s="551"/>
      <c r="AI14" s="551"/>
      <c r="AJ14" s="65"/>
      <c r="AK14" s="10"/>
      <c r="AL14" s="16"/>
      <c r="AQ14" s="54"/>
      <c r="AR14" s="10"/>
    </row>
    <row r="15" spans="1:44" ht="12" customHeight="1" x14ac:dyDescent="0.25">
      <c r="A15" s="57"/>
      <c r="B15" s="399" t="s">
        <v>13</v>
      </c>
      <c r="C15" s="400"/>
      <c r="D15" s="77">
        <f>'PP25'!D15</f>
        <v>0</v>
      </c>
      <c r="E15" s="77">
        <f>'PP25'!E15</f>
        <v>0</v>
      </c>
      <c r="F15" s="77">
        <f>'PP25'!F15</f>
        <v>0</v>
      </c>
      <c r="G15" s="77">
        <f>'PP25'!G15</f>
        <v>0</v>
      </c>
      <c r="H15" s="77">
        <f>'PP25'!H15</f>
        <v>0</v>
      </c>
      <c r="I15" s="77">
        <f>'PP25'!I15</f>
        <v>0</v>
      </c>
      <c r="J15" s="77">
        <f>'PP25'!J15</f>
        <v>0</v>
      </c>
      <c r="K15" s="122"/>
      <c r="L15" s="80">
        <f>'PP25'!L15</f>
        <v>0</v>
      </c>
      <c r="M15" s="80">
        <f>'PP25'!M15</f>
        <v>0</v>
      </c>
      <c r="N15" s="80">
        <f>'PP25'!N15</f>
        <v>0</v>
      </c>
      <c r="O15" s="80">
        <f>'PP25'!O15</f>
        <v>0</v>
      </c>
      <c r="P15" s="80">
        <f>'PP25'!P15</f>
        <v>0</v>
      </c>
      <c r="Q15" s="80">
        <f>'PP25'!Q15</f>
        <v>0</v>
      </c>
      <c r="R15" s="80">
        <f>'PP25'!R15</f>
        <v>0</v>
      </c>
      <c r="S15" s="151"/>
      <c r="T15" s="111"/>
      <c r="U15" s="529"/>
      <c r="V15" s="129" t="s">
        <v>69</v>
      </c>
      <c r="W15" s="15"/>
      <c r="X15" s="210"/>
      <c r="Y15" s="218" t="s">
        <v>61</v>
      </c>
      <c r="Z15" s="219" t="s">
        <v>43</v>
      </c>
      <c r="AA15" s="220" t="s">
        <v>14</v>
      </c>
      <c r="AB15" s="486" t="s">
        <v>67</v>
      </c>
      <c r="AC15" s="487"/>
      <c r="AD15" s="220" t="s">
        <v>59</v>
      </c>
      <c r="AE15" s="278" t="s">
        <v>63</v>
      </c>
      <c r="AF15" s="279"/>
      <c r="AG15" s="202"/>
      <c r="AH15" s="561"/>
      <c r="AI15" s="561"/>
      <c r="AJ15" s="66"/>
      <c r="AK15" s="10"/>
      <c r="AL15" s="16"/>
      <c r="AQ15" s="54"/>
      <c r="AR15" s="10"/>
    </row>
    <row r="16" spans="1:44" ht="12" customHeight="1" thickBot="1" x14ac:dyDescent="0.3">
      <c r="A16" s="57"/>
      <c r="B16" s="399" t="s">
        <v>36</v>
      </c>
      <c r="C16" s="400"/>
      <c r="D16" s="77">
        <f>'PP25'!D16</f>
        <v>0</v>
      </c>
      <c r="E16" s="77">
        <f>'PP25'!E16</f>
        <v>0</v>
      </c>
      <c r="F16" s="77">
        <f>'PP25'!F16</f>
        <v>0</v>
      </c>
      <c r="G16" s="77">
        <f>'PP25'!G16</f>
        <v>0</v>
      </c>
      <c r="H16" s="77">
        <f>'PP25'!H16</f>
        <v>0</v>
      </c>
      <c r="I16" s="77">
        <f>'PP25'!I16</f>
        <v>0</v>
      </c>
      <c r="J16" s="77">
        <f>'PP25'!J16</f>
        <v>0</v>
      </c>
      <c r="K16" s="107"/>
      <c r="L16" s="80">
        <f>'PP25'!L16</f>
        <v>0</v>
      </c>
      <c r="M16" s="80">
        <f>'PP25'!M16</f>
        <v>0</v>
      </c>
      <c r="N16" s="80">
        <f>'PP25'!N16</f>
        <v>0</v>
      </c>
      <c r="O16" s="80">
        <f>'PP25'!O16</f>
        <v>0</v>
      </c>
      <c r="P16" s="80">
        <f>'PP25'!P16</f>
        <v>0</v>
      </c>
      <c r="Q16" s="80">
        <f>'PP25'!Q16</f>
        <v>0</v>
      </c>
      <c r="R16" s="80">
        <f>'PP25'!R16</f>
        <v>0</v>
      </c>
      <c r="S16" s="109"/>
      <c r="T16" s="111" t="s">
        <v>28</v>
      </c>
      <c r="U16" s="529"/>
      <c r="V16" s="170">
        <f>'PP25'!V18</f>
        <v>0</v>
      </c>
      <c r="W16" s="15"/>
      <c r="X16" s="210"/>
      <c r="Y16" s="223">
        <v>4</v>
      </c>
      <c r="Z16" s="224">
        <f>IF(AND(T53=""),0,V16)</f>
        <v>0</v>
      </c>
      <c r="AA16" s="225">
        <f>T53+Z16</f>
        <v>0</v>
      </c>
      <c r="AB16" s="502">
        <f>AA16/20</f>
        <v>0</v>
      </c>
      <c r="AC16" s="502"/>
      <c r="AD16" s="226">
        <f>TRUNC(AB16)</f>
        <v>0</v>
      </c>
      <c r="AE16" s="280">
        <f>MOD(AA16,20)</f>
        <v>0</v>
      </c>
      <c r="AF16" s="281"/>
      <c r="AG16" s="272"/>
      <c r="AH16" s="551"/>
      <c r="AI16" s="551"/>
      <c r="AJ16" s="65"/>
      <c r="AK16" s="10"/>
      <c r="AL16" s="16"/>
      <c r="AQ16" s="54"/>
      <c r="AR16" s="10"/>
    </row>
    <row r="17" spans="1:44" ht="12" customHeight="1" x14ac:dyDescent="0.25">
      <c r="A17" s="57"/>
      <c r="B17" s="399" t="s">
        <v>37</v>
      </c>
      <c r="C17" s="400"/>
      <c r="D17" s="77">
        <f>'PP25'!D17</f>
        <v>0</v>
      </c>
      <c r="E17" s="77">
        <f>'PP25'!E17</f>
        <v>0</v>
      </c>
      <c r="F17" s="77">
        <f>'PP25'!F17</f>
        <v>0</v>
      </c>
      <c r="G17" s="77">
        <f>'PP25'!G17</f>
        <v>0</v>
      </c>
      <c r="H17" s="77">
        <f>'PP25'!H17</f>
        <v>0</v>
      </c>
      <c r="I17" s="77">
        <f>'PP25'!I17</f>
        <v>0</v>
      </c>
      <c r="J17" s="77">
        <f>'PP25'!J17</f>
        <v>0</v>
      </c>
      <c r="K17" s="107" t="s">
        <v>16</v>
      </c>
      <c r="L17" s="80">
        <f>'PP25'!L17</f>
        <v>0</v>
      </c>
      <c r="M17" s="80">
        <f>'PP25'!M17</f>
        <v>0</v>
      </c>
      <c r="N17" s="80">
        <f>'PP25'!N17</f>
        <v>0</v>
      </c>
      <c r="O17" s="80">
        <f>'PP25'!O17</f>
        <v>0</v>
      </c>
      <c r="P17" s="80">
        <f>'PP25'!P17</f>
        <v>0</v>
      </c>
      <c r="Q17" s="80">
        <f>'PP25'!Q17</f>
        <v>0</v>
      </c>
      <c r="R17" s="80">
        <f>'PP25'!R17</f>
        <v>0</v>
      </c>
      <c r="S17" s="109" t="s">
        <v>18</v>
      </c>
      <c r="T17" s="111" t="s">
        <v>25</v>
      </c>
      <c r="U17" s="529"/>
      <c r="V17" s="129" t="s">
        <v>66</v>
      </c>
      <c r="W17" s="15"/>
      <c r="X17" s="210"/>
      <c r="Y17" s="228">
        <v>6</v>
      </c>
      <c r="Z17" s="224">
        <f>IF(AND(T53=""),0,V16)</f>
        <v>0</v>
      </c>
      <c r="AA17" s="225">
        <f>T53+Z17</f>
        <v>0</v>
      </c>
      <c r="AB17" s="502">
        <f>AA17/13</f>
        <v>0</v>
      </c>
      <c r="AC17" s="502"/>
      <c r="AD17" s="226">
        <f>TRUNC(AB17)</f>
        <v>0</v>
      </c>
      <c r="AE17" s="280">
        <f>MOD(AA17,13)</f>
        <v>0</v>
      </c>
      <c r="AF17" s="282"/>
      <c r="AG17" s="272"/>
      <c r="AH17" s="551"/>
      <c r="AI17" s="551"/>
      <c r="AJ17" s="65"/>
      <c r="AK17" s="10"/>
      <c r="AL17" s="16"/>
      <c r="AQ17" s="54"/>
      <c r="AR17" s="10"/>
    </row>
    <row r="18" spans="1:44" ht="12" customHeight="1" thickBot="1" x14ac:dyDescent="0.3">
      <c r="A18" s="57"/>
      <c r="B18" s="399" t="s">
        <v>35</v>
      </c>
      <c r="C18" s="400"/>
      <c r="D18" s="78">
        <f>'PP25'!D18</f>
        <v>0</v>
      </c>
      <c r="E18" s="78">
        <f>'PP25'!E18</f>
        <v>0</v>
      </c>
      <c r="F18" s="78">
        <f>'PP25'!F18</f>
        <v>0</v>
      </c>
      <c r="G18" s="78">
        <f>'PP25'!G18</f>
        <v>0</v>
      </c>
      <c r="H18" s="78">
        <f>'PP25'!H18</f>
        <v>0</v>
      </c>
      <c r="I18" s="78">
        <f>'PP25'!I18</f>
        <v>0</v>
      </c>
      <c r="J18" s="78">
        <f>'PP25'!J18</f>
        <v>0</v>
      </c>
      <c r="K18" s="107"/>
      <c r="L18" s="81">
        <f>'PP25'!L18</f>
        <v>0</v>
      </c>
      <c r="M18" s="81">
        <f>'PP25'!M18</f>
        <v>0</v>
      </c>
      <c r="N18" s="81">
        <f>'PP25'!N18</f>
        <v>0</v>
      </c>
      <c r="O18" s="81">
        <f>'PP25'!O18</f>
        <v>0</v>
      </c>
      <c r="P18" s="81">
        <f>'PP25'!P18</f>
        <v>0</v>
      </c>
      <c r="Q18" s="81">
        <f>'PP25'!Q18</f>
        <v>0</v>
      </c>
      <c r="R18" s="81">
        <f>'PP25'!R18</f>
        <v>0</v>
      </c>
      <c r="S18" s="109"/>
      <c r="T18" s="111"/>
      <c r="U18" s="529"/>
      <c r="V18" s="173">
        <f>IF(AND(T53=""),0,IF(AND(V5=4),AE16,IF(AND(V5=6),AE17,IF(AND(V5=8),AE18,0))))</f>
        <v>0</v>
      </c>
      <c r="W18" s="15"/>
      <c r="X18" s="210"/>
      <c r="Y18" s="228">
        <v>8</v>
      </c>
      <c r="Z18" s="224">
        <f>IF(AND(T53=""),0,V16)</f>
        <v>0</v>
      </c>
      <c r="AA18" s="225">
        <f>T53+Z18</f>
        <v>0</v>
      </c>
      <c r="AB18" s="502">
        <f>AA18/10</f>
        <v>0</v>
      </c>
      <c r="AC18" s="502"/>
      <c r="AD18" s="226">
        <f>TRUNC(AB18)</f>
        <v>0</v>
      </c>
      <c r="AE18" s="280">
        <f>MOD(AA18,10)</f>
        <v>0</v>
      </c>
      <c r="AF18" s="283"/>
      <c r="AG18" s="272"/>
      <c r="AH18" s="551"/>
      <c r="AI18" s="551"/>
      <c r="AJ18" s="65"/>
      <c r="AK18" s="10"/>
      <c r="AL18" s="16"/>
      <c r="AQ18" s="54"/>
      <c r="AR18" s="9"/>
    </row>
    <row r="19" spans="1:44" ht="13.5" customHeight="1" thickTop="1" thickBot="1" x14ac:dyDescent="0.3">
      <c r="A19" s="57"/>
      <c r="B19" s="401" t="s">
        <v>15</v>
      </c>
      <c r="C19" s="402"/>
      <c r="D19" s="79">
        <f>'PP25'!D19</f>
        <v>0</v>
      </c>
      <c r="E19" s="79">
        <f>'PP25'!E19</f>
        <v>0</v>
      </c>
      <c r="F19" s="79">
        <f>'PP25'!F19</f>
        <v>0</v>
      </c>
      <c r="G19" s="79">
        <f>'PP25'!G19</f>
        <v>0</v>
      </c>
      <c r="H19" s="79">
        <f>'PP25'!H19</f>
        <v>0</v>
      </c>
      <c r="I19" s="79">
        <f>'PP25'!I19</f>
        <v>0</v>
      </c>
      <c r="J19" s="79">
        <f>'PP25'!J19</f>
        <v>0</v>
      </c>
      <c r="K19" s="107" t="s">
        <v>30</v>
      </c>
      <c r="L19" s="82">
        <f>'PP25'!L19</f>
        <v>0</v>
      </c>
      <c r="M19" s="79">
        <f>'PP25'!M19</f>
        <v>0</v>
      </c>
      <c r="N19" s="79">
        <f>'PP25'!N19</f>
        <v>0</v>
      </c>
      <c r="O19" s="79">
        <f>'PP25'!O19</f>
        <v>0</v>
      </c>
      <c r="P19" s="79">
        <f>'PP25'!P19</f>
        <v>0</v>
      </c>
      <c r="Q19" s="79">
        <f>'PP25'!Q19</f>
        <v>0</v>
      </c>
      <c r="R19" s="79">
        <f>'PP25'!R19</f>
        <v>0</v>
      </c>
      <c r="S19" s="112" t="s">
        <v>30</v>
      </c>
      <c r="T19" s="111" t="s">
        <v>30</v>
      </c>
      <c r="U19" s="323"/>
      <c r="V19" s="309"/>
      <c r="W19" s="15"/>
      <c r="X19" s="232"/>
      <c r="Y19" s="233"/>
      <c r="Z19" s="233"/>
      <c r="AA19" s="233"/>
      <c r="AB19" s="233"/>
      <c r="AC19" s="284"/>
      <c r="AD19" s="285"/>
      <c r="AE19" s="286"/>
      <c r="AF19" s="202"/>
      <c r="AG19" s="202"/>
      <c r="AH19" s="10"/>
      <c r="AI19" s="16"/>
      <c r="AJ19" s="10"/>
      <c r="AK19" s="16"/>
      <c r="AQ19" s="54"/>
    </row>
    <row r="20" spans="1:44" ht="12" customHeight="1" thickTop="1" thickBot="1" x14ac:dyDescent="0.3">
      <c r="A20" s="57"/>
      <c r="B20" s="570" t="s">
        <v>34</v>
      </c>
      <c r="C20" s="500"/>
      <c r="D20" s="115">
        <f t="shared" ref="D20:J20" si="2">G62-G61+G65-G63-G64</f>
        <v>0</v>
      </c>
      <c r="E20" s="116">
        <f t="shared" si="2"/>
        <v>0</v>
      </c>
      <c r="F20" s="116">
        <f t="shared" si="2"/>
        <v>0</v>
      </c>
      <c r="G20" s="116">
        <f t="shared" si="2"/>
        <v>0</v>
      </c>
      <c r="H20" s="116">
        <f t="shared" si="2"/>
        <v>0</v>
      </c>
      <c r="I20" s="116">
        <f t="shared" si="2"/>
        <v>0</v>
      </c>
      <c r="J20" s="116">
        <f t="shared" si="2"/>
        <v>0</v>
      </c>
      <c r="K20" s="117" t="s">
        <v>14</v>
      </c>
      <c r="L20" s="118">
        <f t="shared" ref="L20:R20" si="3">G69-G68+G72-G70-G71</f>
        <v>0</v>
      </c>
      <c r="M20" s="119">
        <f t="shared" si="3"/>
        <v>0</v>
      </c>
      <c r="N20" s="120">
        <f t="shared" si="3"/>
        <v>0</v>
      </c>
      <c r="O20" s="120">
        <f t="shared" si="3"/>
        <v>0</v>
      </c>
      <c r="P20" s="120">
        <f t="shared" si="3"/>
        <v>0</v>
      </c>
      <c r="Q20" s="120">
        <f t="shared" si="3"/>
        <v>0</v>
      </c>
      <c r="R20" s="121">
        <f t="shared" si="3"/>
        <v>0</v>
      </c>
      <c r="S20" s="113" t="s">
        <v>14</v>
      </c>
      <c r="T20" s="114" t="s">
        <v>14</v>
      </c>
      <c r="U20" s="517" t="s">
        <v>47</v>
      </c>
      <c r="V20" s="124" t="s">
        <v>43</v>
      </c>
      <c r="W20" s="25"/>
      <c r="X20" s="210"/>
      <c r="Y20" s="287"/>
      <c r="Z20" s="288"/>
      <c r="AA20" s="288"/>
      <c r="AB20" s="288"/>
      <c r="AC20" s="289"/>
      <c r="AD20" s="270"/>
      <c r="AE20" s="290"/>
      <c r="AF20" s="243"/>
      <c r="AG20" s="202"/>
      <c r="AH20" s="10"/>
      <c r="AI20" s="16"/>
      <c r="AJ20" s="10"/>
      <c r="AK20" s="16"/>
      <c r="AQ20" s="54"/>
      <c r="AR20" s="16"/>
    </row>
    <row r="21" spans="1:44" ht="12.75" customHeight="1" thickTop="1" thickBot="1" x14ac:dyDescent="0.3">
      <c r="B21" s="403" t="s">
        <v>38</v>
      </c>
      <c r="C21" s="340"/>
      <c r="D21" s="341"/>
      <c r="E21" s="342"/>
      <c r="F21" s="342"/>
      <c r="G21" s="342"/>
      <c r="H21" s="342"/>
      <c r="I21" s="342"/>
      <c r="J21" s="342"/>
      <c r="K21" s="343">
        <f t="shared" ref="K21:K29" si="4">SUM(D21:J21)</f>
        <v>0</v>
      </c>
      <c r="L21" s="341"/>
      <c r="M21" s="342"/>
      <c r="N21" s="342"/>
      <c r="O21" s="342"/>
      <c r="P21" s="342"/>
      <c r="Q21" s="342"/>
      <c r="R21" s="342"/>
      <c r="S21" s="344">
        <f t="shared" ref="S21:S28" si="5">SUM(L21:R21)</f>
        <v>0</v>
      </c>
      <c r="T21" s="345">
        <f t="shared" ref="T21:T28" si="6">K21+S21</f>
        <v>0</v>
      </c>
      <c r="U21" s="517"/>
      <c r="V21" s="310">
        <f>'PP25'!V27</f>
        <v>0</v>
      </c>
      <c r="W21" s="10"/>
      <c r="X21" s="232"/>
      <c r="Y21" s="464" t="s">
        <v>62</v>
      </c>
      <c r="Z21" s="464"/>
      <c r="AA21" s="464"/>
      <c r="AB21" s="464"/>
      <c r="AC21" s="464"/>
      <c r="AD21" s="464"/>
      <c r="AE21" s="465"/>
      <c r="AF21" s="272"/>
      <c r="AG21" s="272"/>
      <c r="AH21" s="257"/>
      <c r="AI21" s="65"/>
      <c r="AJ21" s="10"/>
      <c r="AK21" s="16"/>
      <c r="AQ21" s="54"/>
      <c r="AR21" s="16"/>
    </row>
    <row r="22" spans="1:44" ht="12.75" customHeight="1" x14ac:dyDescent="0.25">
      <c r="B22" s="404"/>
      <c r="C22" s="346"/>
      <c r="D22" s="347"/>
      <c r="E22" s="348"/>
      <c r="F22" s="348"/>
      <c r="G22" s="348"/>
      <c r="H22" s="348"/>
      <c r="I22" s="348"/>
      <c r="J22" s="348"/>
      <c r="K22" s="349">
        <f t="shared" si="4"/>
        <v>0</v>
      </c>
      <c r="L22" s="347"/>
      <c r="M22" s="348"/>
      <c r="N22" s="348"/>
      <c r="O22" s="348"/>
      <c r="P22" s="348"/>
      <c r="Q22" s="348"/>
      <c r="R22" s="348"/>
      <c r="S22" s="350">
        <f t="shared" si="5"/>
        <v>0</v>
      </c>
      <c r="T22" s="351">
        <f t="shared" si="6"/>
        <v>0</v>
      </c>
      <c r="U22" s="517"/>
      <c r="V22" s="311" t="s">
        <v>44</v>
      </c>
      <c r="W22" s="10"/>
      <c r="X22" s="210"/>
      <c r="Z22" s="274" t="s">
        <v>65</v>
      </c>
      <c r="AA22" s="215" t="s">
        <v>55</v>
      </c>
      <c r="AB22" s="538" t="s">
        <v>56</v>
      </c>
      <c r="AC22" s="539"/>
      <c r="AD22" s="215"/>
      <c r="AE22" s="291"/>
      <c r="AF22" s="283"/>
      <c r="AG22" s="292"/>
      <c r="AH22" s="272"/>
      <c r="AI22" s="257"/>
      <c r="AJ22" s="65"/>
      <c r="AK22" s="10"/>
      <c r="AL22" s="16"/>
      <c r="AQ22" s="54"/>
      <c r="AR22" s="10"/>
    </row>
    <row r="23" spans="1:44" ht="12.75" customHeight="1" thickBot="1" x14ac:dyDescent="0.3">
      <c r="B23" s="404"/>
      <c r="C23" s="346"/>
      <c r="D23" s="347"/>
      <c r="E23" s="348"/>
      <c r="F23" s="348"/>
      <c r="G23" s="348"/>
      <c r="H23" s="348"/>
      <c r="I23" s="348"/>
      <c r="J23" s="348"/>
      <c r="K23" s="349">
        <f t="shared" si="4"/>
        <v>0</v>
      </c>
      <c r="L23" s="347"/>
      <c r="M23" s="348"/>
      <c r="N23" s="348"/>
      <c r="O23" s="348"/>
      <c r="P23" s="348"/>
      <c r="Q23" s="348"/>
      <c r="R23" s="348"/>
      <c r="S23" s="350">
        <f t="shared" si="5"/>
        <v>0</v>
      </c>
      <c r="T23" s="352">
        <f t="shared" si="6"/>
        <v>0</v>
      </c>
      <c r="U23" s="517"/>
      <c r="V23" s="312">
        <f>AD24</f>
        <v>0</v>
      </c>
      <c r="W23" s="209"/>
      <c r="X23" s="210"/>
      <c r="Y23" s="57"/>
      <c r="Z23" s="219" t="s">
        <v>43</v>
      </c>
      <c r="AA23" s="220" t="s">
        <v>14</v>
      </c>
      <c r="AB23" s="530" t="s">
        <v>64</v>
      </c>
      <c r="AC23" s="531"/>
      <c r="AD23" s="220" t="s">
        <v>59</v>
      </c>
      <c r="AE23" s="278" t="s">
        <v>63</v>
      </c>
      <c r="AF23" s="202"/>
      <c r="AG23" s="293"/>
      <c r="AH23" s="272"/>
      <c r="AI23" s="257"/>
      <c r="AJ23" s="65"/>
      <c r="AK23" s="10"/>
      <c r="AL23" s="16"/>
      <c r="AQ23" s="54"/>
      <c r="AR23" s="10"/>
    </row>
    <row r="24" spans="1:44" ht="12.75" customHeight="1" x14ac:dyDescent="0.25">
      <c r="B24" s="404"/>
      <c r="C24" s="346"/>
      <c r="D24" s="347"/>
      <c r="E24" s="348"/>
      <c r="F24" s="348"/>
      <c r="G24" s="348"/>
      <c r="H24" s="348"/>
      <c r="I24" s="348"/>
      <c r="J24" s="348"/>
      <c r="K24" s="349">
        <f t="shared" si="4"/>
        <v>0</v>
      </c>
      <c r="L24" s="347"/>
      <c r="M24" s="348"/>
      <c r="N24" s="348"/>
      <c r="O24" s="348"/>
      <c r="P24" s="348"/>
      <c r="Q24" s="348"/>
      <c r="R24" s="348"/>
      <c r="S24" s="350">
        <f t="shared" si="5"/>
        <v>0</v>
      </c>
      <c r="T24" s="352">
        <f t="shared" si="6"/>
        <v>0</v>
      </c>
      <c r="U24" s="517"/>
      <c r="V24" s="313" t="s">
        <v>45</v>
      </c>
      <c r="W24" s="209"/>
      <c r="X24" s="210"/>
      <c r="Y24" s="294"/>
      <c r="Z24" s="295">
        <f>IF(AND(T53=""),0,V29)</f>
        <v>0</v>
      </c>
      <c r="AA24" s="225">
        <f>T53+Z24</f>
        <v>0</v>
      </c>
      <c r="AB24" s="510">
        <f>AA24/20</f>
        <v>0</v>
      </c>
      <c r="AC24" s="511"/>
      <c r="AD24" s="226">
        <f>TRUNC(AB24)</f>
        <v>0</v>
      </c>
      <c r="AE24" s="280">
        <f>MOD(AA24,20)</f>
        <v>0</v>
      </c>
      <c r="AF24" s="281"/>
      <c r="AG24" s="272"/>
      <c r="AH24" s="272"/>
      <c r="AI24" s="257"/>
      <c r="AJ24" s="65"/>
      <c r="AK24" s="10"/>
      <c r="AL24" s="16"/>
      <c r="AQ24" s="54"/>
      <c r="AR24" s="10"/>
    </row>
    <row r="25" spans="1:44" ht="12.75" customHeight="1" thickBot="1" x14ac:dyDescent="0.3">
      <c r="B25" s="404"/>
      <c r="C25" s="353"/>
      <c r="D25" s="354"/>
      <c r="E25" s="355"/>
      <c r="F25" s="355"/>
      <c r="G25" s="355"/>
      <c r="H25" s="355"/>
      <c r="I25" s="355"/>
      <c r="J25" s="355"/>
      <c r="K25" s="356">
        <f t="shared" si="4"/>
        <v>0</v>
      </c>
      <c r="L25" s="354"/>
      <c r="M25" s="355"/>
      <c r="N25" s="355"/>
      <c r="O25" s="355"/>
      <c r="P25" s="355"/>
      <c r="Q25" s="355"/>
      <c r="R25" s="355"/>
      <c r="S25" s="357">
        <f t="shared" si="5"/>
        <v>0</v>
      </c>
      <c r="T25" s="358">
        <f t="shared" si="6"/>
        <v>0</v>
      </c>
      <c r="U25" s="517"/>
      <c r="V25" s="314">
        <f>T51+T50</f>
        <v>0</v>
      </c>
      <c r="W25" s="247"/>
      <c r="X25" s="16"/>
      <c r="Y25" s="296"/>
      <c r="Z25" s="297"/>
      <c r="AA25" s="285"/>
      <c r="AB25" s="298"/>
      <c r="AC25" s="285"/>
      <c r="AD25" s="285"/>
      <c r="AE25" s="299"/>
      <c r="AF25" s="201"/>
      <c r="AG25" s="202"/>
      <c r="AH25" s="10"/>
      <c r="AI25" s="16"/>
      <c r="AJ25" s="10"/>
      <c r="AK25" s="16"/>
      <c r="AQ25" s="54"/>
      <c r="AR25" s="16"/>
    </row>
    <row r="26" spans="1:44" ht="12.75" customHeight="1" x14ac:dyDescent="0.25">
      <c r="B26" s="404"/>
      <c r="C26" s="359" t="s">
        <v>39</v>
      </c>
      <c r="D26" s="347"/>
      <c r="E26" s="348"/>
      <c r="F26" s="348"/>
      <c r="G26" s="348"/>
      <c r="H26" s="348"/>
      <c r="I26" s="348"/>
      <c r="J26" s="348"/>
      <c r="K26" s="360">
        <f t="shared" si="4"/>
        <v>0</v>
      </c>
      <c r="L26" s="347"/>
      <c r="M26" s="348"/>
      <c r="N26" s="348"/>
      <c r="O26" s="348"/>
      <c r="P26" s="348"/>
      <c r="Q26" s="348"/>
      <c r="R26" s="348"/>
      <c r="S26" s="361">
        <f t="shared" si="5"/>
        <v>0</v>
      </c>
      <c r="T26" s="362">
        <f t="shared" si="6"/>
        <v>0</v>
      </c>
      <c r="U26" s="517"/>
      <c r="V26" s="311" t="s">
        <v>46</v>
      </c>
      <c r="W26" s="247"/>
      <c r="X26" s="64"/>
      <c r="Y26" s="300"/>
      <c r="Z26" s="301"/>
      <c r="AA26" s="566"/>
      <c r="AB26" s="566"/>
      <c r="AC26" s="302"/>
      <c r="AD26" s="303"/>
      <c r="AE26" s="208"/>
      <c r="AF26" s="201"/>
      <c r="AG26" s="201"/>
      <c r="AH26" s="10"/>
      <c r="AI26" s="16"/>
      <c r="AJ26" s="10"/>
      <c r="AK26" s="16"/>
      <c r="AQ26" s="54"/>
      <c r="AR26" s="16"/>
    </row>
    <row r="27" spans="1:44" ht="12.75" customHeight="1" thickBot="1" x14ac:dyDescent="0.3">
      <c r="B27" s="404"/>
      <c r="C27" s="363" t="s">
        <v>40</v>
      </c>
      <c r="D27" s="364"/>
      <c r="E27" s="365"/>
      <c r="F27" s="365"/>
      <c r="G27" s="365"/>
      <c r="H27" s="365"/>
      <c r="I27" s="365"/>
      <c r="J27" s="365"/>
      <c r="K27" s="360">
        <f t="shared" si="4"/>
        <v>0</v>
      </c>
      <c r="L27" s="364"/>
      <c r="M27" s="365"/>
      <c r="N27" s="365"/>
      <c r="O27" s="365"/>
      <c r="P27" s="365"/>
      <c r="Q27" s="365"/>
      <c r="R27" s="365"/>
      <c r="S27" s="361">
        <f t="shared" si="5"/>
        <v>0</v>
      </c>
      <c r="T27" s="366">
        <f t="shared" si="6"/>
        <v>0</v>
      </c>
      <c r="U27" s="517"/>
      <c r="V27" s="315">
        <f>V21+V23-V25</f>
        <v>0</v>
      </c>
      <c r="W27" s="209"/>
      <c r="X27" s="64"/>
      <c r="Y27" s="300"/>
      <c r="Z27" s="301"/>
      <c r="AA27" s="302"/>
      <c r="AB27" s="302"/>
      <c r="AC27" s="302"/>
      <c r="AD27" s="257"/>
      <c r="AE27" s="208"/>
      <c r="AF27" s="208"/>
      <c r="AG27" s="201"/>
      <c r="AH27" s="10"/>
      <c r="AI27" s="16"/>
      <c r="AJ27" s="10"/>
      <c r="AK27" s="16"/>
      <c r="AQ27" s="54"/>
      <c r="AR27" s="16"/>
    </row>
    <row r="28" spans="1:44" ht="12.75" customHeight="1" thickBot="1" x14ac:dyDescent="0.3">
      <c r="B28" s="405"/>
      <c r="C28" s="367" t="s">
        <v>23</v>
      </c>
      <c r="D28" s="368"/>
      <c r="E28" s="369"/>
      <c r="F28" s="369"/>
      <c r="G28" s="369"/>
      <c r="H28" s="369"/>
      <c r="I28" s="369"/>
      <c r="J28" s="369"/>
      <c r="K28" s="370">
        <f t="shared" si="4"/>
        <v>0</v>
      </c>
      <c r="L28" s="368"/>
      <c r="M28" s="369"/>
      <c r="N28" s="369"/>
      <c r="O28" s="369"/>
      <c r="P28" s="369"/>
      <c r="Q28" s="369"/>
      <c r="R28" s="369"/>
      <c r="S28" s="371">
        <f t="shared" si="5"/>
        <v>0</v>
      </c>
      <c r="T28" s="372">
        <f t="shared" si="6"/>
        <v>0</v>
      </c>
      <c r="U28" s="517"/>
      <c r="V28" s="316" t="s">
        <v>69</v>
      </c>
      <c r="W28" s="54"/>
      <c r="X28" s="29"/>
      <c r="Y28" s="201"/>
      <c r="Z28" s="201"/>
      <c r="AA28" s="551"/>
      <c r="AB28" s="551"/>
      <c r="AC28" s="257"/>
      <c r="AD28" s="257"/>
      <c r="AE28" s="201"/>
      <c r="AF28" s="201"/>
      <c r="AG28" s="201"/>
      <c r="AH28" s="10"/>
      <c r="AI28" s="16"/>
      <c r="AJ28" s="10"/>
      <c r="AK28" s="16"/>
      <c r="AQ28" s="54"/>
      <c r="AR28" s="16"/>
    </row>
    <row r="29" spans="1:44" ht="12.75" customHeight="1" thickTop="1" thickBot="1" x14ac:dyDescent="0.3">
      <c r="A29" s="29"/>
      <c r="B29" s="438" t="s">
        <v>41</v>
      </c>
      <c r="C29" s="439"/>
      <c r="D29" s="373">
        <f t="shared" ref="D29:I29" si="7">SUM(D21:D28)</f>
        <v>0</v>
      </c>
      <c r="E29" s="361">
        <f t="shared" si="7"/>
        <v>0</v>
      </c>
      <c r="F29" s="361">
        <f>SUM(F21:F28)</f>
        <v>0</v>
      </c>
      <c r="G29" s="361">
        <f t="shared" si="7"/>
        <v>0</v>
      </c>
      <c r="H29" s="361">
        <f t="shared" si="7"/>
        <v>0</v>
      </c>
      <c r="I29" s="361">
        <f t="shared" si="7"/>
        <v>0</v>
      </c>
      <c r="J29" s="361">
        <f>SUM(J21:J28)</f>
        <v>0</v>
      </c>
      <c r="K29" s="360">
        <f t="shared" si="4"/>
        <v>0</v>
      </c>
      <c r="L29" s="374">
        <f>SUM(L21:L28)</f>
        <v>0</v>
      </c>
      <c r="M29" s="361">
        <f t="shared" ref="M29:R29" si="8">SUM(M21:M28)</f>
        <v>0</v>
      </c>
      <c r="N29" s="361">
        <f t="shared" si="8"/>
        <v>0</v>
      </c>
      <c r="O29" s="361">
        <f t="shared" si="8"/>
        <v>0</v>
      </c>
      <c r="P29" s="361">
        <f t="shared" si="8"/>
        <v>0</v>
      </c>
      <c r="Q29" s="361">
        <f t="shared" si="8"/>
        <v>0</v>
      </c>
      <c r="R29" s="361">
        <f t="shared" si="8"/>
        <v>0</v>
      </c>
      <c r="S29" s="361">
        <f>SUM(L29:R29)</f>
        <v>0</v>
      </c>
      <c r="T29" s="351">
        <f>K29+S29</f>
        <v>0</v>
      </c>
      <c r="U29" s="517"/>
      <c r="V29" s="171">
        <f>'PP25'!V31</f>
        <v>0</v>
      </c>
      <c r="W29" s="209"/>
      <c r="X29" s="29"/>
      <c r="Y29" s="263"/>
      <c r="Z29" s="257"/>
      <c r="AA29" s="551"/>
      <c r="AB29" s="551"/>
      <c r="AC29" s="257"/>
      <c r="AD29" s="257"/>
      <c r="AE29" s="201"/>
      <c r="AF29" s="201"/>
      <c r="AG29" s="201"/>
      <c r="AH29" s="10"/>
      <c r="AI29" s="16"/>
      <c r="AJ29" s="10"/>
      <c r="AK29" s="16"/>
      <c r="AQ29" s="54"/>
      <c r="AR29" s="17"/>
    </row>
    <row r="30" spans="1:44" ht="12" customHeight="1" thickBot="1" x14ac:dyDescent="0.3">
      <c r="B30" s="26"/>
      <c r="C30" s="26"/>
      <c r="D30" s="26"/>
      <c r="E30" s="26"/>
      <c r="F30" s="27"/>
      <c r="G30" s="27"/>
      <c r="H30" s="27"/>
      <c r="I30" s="27"/>
      <c r="J30" s="27"/>
      <c r="K30" s="27"/>
      <c r="L30" s="28"/>
      <c r="M30" s="28"/>
      <c r="N30" s="28"/>
      <c r="O30" s="26"/>
      <c r="P30" s="26"/>
      <c r="Q30" s="26"/>
      <c r="R30" s="26"/>
      <c r="S30" s="26"/>
      <c r="T30" s="26"/>
      <c r="U30" s="517"/>
      <c r="V30" s="316" t="s">
        <v>66</v>
      </c>
      <c r="W30" s="209"/>
      <c r="X30" s="16"/>
      <c r="Y30" s="260"/>
      <c r="Z30" s="257"/>
      <c r="AA30" s="551"/>
      <c r="AB30" s="551"/>
      <c r="AC30" s="257"/>
      <c r="AD30" s="257"/>
      <c r="AE30" s="201"/>
      <c r="AF30" s="201"/>
      <c r="AG30" s="201"/>
      <c r="AH30" s="10"/>
      <c r="AI30" s="16"/>
      <c r="AJ30" s="10"/>
      <c r="AK30" s="16"/>
      <c r="AQ30" s="54"/>
    </row>
    <row r="31" spans="1:44" ht="12.75" customHeight="1" thickTop="1" thickBot="1" x14ac:dyDescent="0.3">
      <c r="A31" s="29"/>
      <c r="B31" s="31"/>
      <c r="C31" s="491" t="s">
        <v>19</v>
      </c>
      <c r="D31" s="491"/>
      <c r="E31" s="492"/>
      <c r="F31" s="493"/>
      <c r="G31" s="493"/>
      <c r="H31" s="493"/>
      <c r="I31" s="493"/>
      <c r="J31" s="494"/>
      <c r="K31" s="10"/>
      <c r="L31" s="495" t="s">
        <v>20</v>
      </c>
      <c r="M31" s="496"/>
      <c r="N31" s="497"/>
      <c r="O31" s="498"/>
      <c r="P31" s="498"/>
      <c r="Q31" s="498"/>
      <c r="R31" s="498"/>
      <c r="S31" s="498"/>
      <c r="T31" s="10"/>
      <c r="U31" s="518"/>
      <c r="V31" s="172">
        <f>AE24</f>
        <v>0</v>
      </c>
      <c r="W31" s="15"/>
      <c r="X31" s="16"/>
      <c r="Y31" s="260"/>
      <c r="Z31" s="257"/>
      <c r="AA31" s="551"/>
      <c r="AB31" s="551"/>
      <c r="AC31" s="257"/>
      <c r="AD31" s="257"/>
      <c r="AE31" s="201"/>
      <c r="AF31" s="201"/>
      <c r="AG31" s="201"/>
      <c r="AH31" s="10"/>
      <c r="AI31" s="16"/>
      <c r="AJ31" s="10"/>
      <c r="AK31" s="16"/>
      <c r="AQ31" s="54"/>
    </row>
    <row r="32" spans="1:44" ht="12.75" customHeight="1" x14ac:dyDescent="0.25">
      <c r="B32" s="29"/>
      <c r="C32" s="87"/>
      <c r="D32" s="89"/>
      <c r="E32" s="89"/>
      <c r="F32" s="331"/>
      <c r="G32" s="332"/>
      <c r="H32" s="333"/>
      <c r="I32" s="334"/>
      <c r="J32" s="335"/>
      <c r="K32" s="336"/>
      <c r="L32" s="42"/>
      <c r="M32" s="337"/>
      <c r="N32" s="338"/>
      <c r="O32" s="338"/>
      <c r="P32" s="339"/>
      <c r="Q32" s="306"/>
      <c r="R32" s="307"/>
      <c r="S32" s="308"/>
      <c r="T32" s="88"/>
      <c r="U32" s="322"/>
      <c r="V32" s="45"/>
      <c r="W32" s="10"/>
      <c r="X32" s="16"/>
      <c r="Y32" s="260"/>
      <c r="Z32" s="257"/>
      <c r="AA32" s="257"/>
      <c r="AB32" s="257"/>
      <c r="AC32" s="257"/>
      <c r="AD32" s="257"/>
      <c r="AE32" s="201"/>
      <c r="AF32" s="201"/>
      <c r="AG32" s="201"/>
      <c r="AH32" s="10"/>
      <c r="AI32" s="16"/>
      <c r="AJ32" s="10"/>
      <c r="AK32" s="16"/>
      <c r="AR32" s="30"/>
    </row>
    <row r="33" spans="1:37" ht="15" customHeight="1" x14ac:dyDescent="0.25">
      <c r="B33" s="39"/>
      <c r="C33" s="38"/>
      <c r="D33" s="461" t="s">
        <v>21</v>
      </c>
      <c r="E33" s="462"/>
      <c r="F33" s="462"/>
      <c r="G33" s="462"/>
      <c r="H33" s="462"/>
      <c r="I33" s="462"/>
      <c r="J33" s="462"/>
      <c r="K33" s="462"/>
      <c r="L33" s="462"/>
      <c r="M33" s="462"/>
      <c r="N33" s="462"/>
      <c r="O33" s="462"/>
      <c r="P33" s="462"/>
      <c r="Q33" s="462"/>
      <c r="R33" s="462"/>
      <c r="S33" s="462"/>
      <c r="T33" s="40"/>
      <c r="U33" s="321"/>
      <c r="V33" s="10"/>
      <c r="W33" s="10"/>
      <c r="X33" s="16"/>
      <c r="Y33" s="263"/>
      <c r="Z33" s="257"/>
      <c r="AA33" s="551"/>
      <c r="AB33" s="551"/>
      <c r="AC33" s="257"/>
      <c r="AD33" s="257"/>
      <c r="AE33" s="201"/>
      <c r="AF33" s="201"/>
      <c r="AG33" s="201"/>
      <c r="AH33" s="10"/>
      <c r="AI33" s="16"/>
      <c r="AJ33" s="10"/>
      <c r="AK33" s="16"/>
    </row>
    <row r="34" spans="1:37" ht="11.25" customHeight="1" thickBot="1" x14ac:dyDescent="0.3">
      <c r="B34" s="552" t="s">
        <v>48</v>
      </c>
      <c r="C34" s="553"/>
      <c r="D34" s="553"/>
      <c r="E34" s="553"/>
      <c r="F34" s="553"/>
      <c r="G34" s="553"/>
      <c r="H34" s="553"/>
      <c r="I34" s="553"/>
      <c r="J34" s="553"/>
      <c r="K34" s="553"/>
      <c r="L34" s="553"/>
      <c r="M34" s="553"/>
      <c r="N34" s="553"/>
      <c r="O34" s="553"/>
      <c r="P34" s="553"/>
      <c r="Q34" s="553"/>
      <c r="R34" s="553"/>
      <c r="S34" s="553"/>
      <c r="T34" s="553"/>
      <c r="U34" s="553"/>
      <c r="V34" s="554"/>
      <c r="W34" s="10"/>
      <c r="X34" s="16"/>
      <c r="Y34" s="260"/>
      <c r="Z34" s="257"/>
      <c r="AA34" s="551"/>
      <c r="AB34" s="551"/>
      <c r="AC34" s="257"/>
      <c r="AD34" s="257"/>
      <c r="AE34" s="201"/>
      <c r="AF34" s="201"/>
      <c r="AG34" s="201"/>
      <c r="AH34" s="10"/>
      <c r="AI34" s="16"/>
      <c r="AJ34" s="10"/>
      <c r="AK34" s="16"/>
    </row>
    <row r="35" spans="1:37" ht="13.5" customHeight="1" thickTop="1" thickBot="1" x14ac:dyDescent="0.3">
      <c r="A35" s="57"/>
      <c r="B35" s="436" t="s">
        <v>4</v>
      </c>
      <c r="C35" s="437"/>
      <c r="D35" s="437"/>
      <c r="E35" s="437"/>
      <c r="F35" s="437"/>
      <c r="G35" s="408">
        <f>D37</f>
        <v>46019</v>
      </c>
      <c r="H35" s="433"/>
      <c r="I35" s="433"/>
      <c r="J35" s="433"/>
      <c r="K35" s="94"/>
      <c r="L35" s="437" t="s">
        <v>17</v>
      </c>
      <c r="M35" s="437"/>
      <c r="N35" s="437"/>
      <c r="O35" s="437"/>
      <c r="P35" s="408">
        <f>L37</f>
        <v>46026</v>
      </c>
      <c r="Q35" s="433"/>
      <c r="R35" s="433"/>
      <c r="S35" s="433"/>
      <c r="T35" s="130"/>
      <c r="U35" s="406" t="s">
        <v>29</v>
      </c>
      <c r="V35" s="407"/>
      <c r="W35" s="15"/>
      <c r="X35" s="16"/>
      <c r="Y35" s="260"/>
      <c r="Z35" s="257"/>
      <c r="AA35" s="551"/>
      <c r="AB35" s="551"/>
      <c r="AC35" s="257"/>
      <c r="AD35" s="257"/>
      <c r="AE35" s="201"/>
      <c r="AF35" s="201"/>
      <c r="AG35" s="201"/>
      <c r="AH35" s="10"/>
      <c r="AI35" s="16"/>
      <c r="AJ35" s="10"/>
      <c r="AK35" s="16"/>
    </row>
    <row r="36" spans="1:37" ht="13.5" customHeight="1" thickTop="1" x14ac:dyDescent="0.25">
      <c r="A36" s="57"/>
      <c r="B36" s="440" t="s">
        <v>5</v>
      </c>
      <c r="C36" s="441"/>
      <c r="D36" s="96" t="s">
        <v>6</v>
      </c>
      <c r="E36" s="97" t="s">
        <v>7</v>
      </c>
      <c r="F36" s="97" t="s">
        <v>8</v>
      </c>
      <c r="G36" s="98" t="s">
        <v>9</v>
      </c>
      <c r="H36" s="98" t="s">
        <v>10</v>
      </c>
      <c r="I36" s="98" t="s">
        <v>11</v>
      </c>
      <c r="J36" s="99" t="s">
        <v>12</v>
      </c>
      <c r="K36" s="100"/>
      <c r="L36" s="101" t="s">
        <v>6</v>
      </c>
      <c r="M36" s="98" t="s">
        <v>7</v>
      </c>
      <c r="N36" s="98" t="s">
        <v>8</v>
      </c>
      <c r="O36" s="98" t="s">
        <v>9</v>
      </c>
      <c r="P36" s="98" t="s">
        <v>10</v>
      </c>
      <c r="Q36" s="98" t="s">
        <v>11</v>
      </c>
      <c r="R36" s="99" t="s">
        <v>12</v>
      </c>
      <c r="S36" s="132"/>
      <c r="T36" s="133"/>
      <c r="U36" s="134"/>
      <c r="V36" s="135"/>
      <c r="W36" s="16"/>
      <c r="X36" s="16"/>
      <c r="Y36" s="261"/>
      <c r="Z36" s="258"/>
      <c r="AA36" s="258"/>
      <c r="AB36" s="258"/>
      <c r="AC36" s="258"/>
      <c r="AD36" s="258"/>
      <c r="AE36" s="259"/>
      <c r="AF36" s="259"/>
      <c r="AG36" s="259"/>
      <c r="AH36" s="10"/>
      <c r="AI36" s="16"/>
      <c r="AJ36" s="10"/>
      <c r="AK36" s="16"/>
    </row>
    <row r="37" spans="1:37" ht="10.5" x14ac:dyDescent="0.25">
      <c r="A37" s="57"/>
      <c r="B37" s="442"/>
      <c r="C37" s="443"/>
      <c r="D37" s="136">
        <f t="shared" ref="D37:J37" si="9">D14</f>
        <v>46019</v>
      </c>
      <c r="E37" s="104">
        <f t="shared" si="9"/>
        <v>46020</v>
      </c>
      <c r="F37" s="105">
        <f t="shared" si="9"/>
        <v>46021</v>
      </c>
      <c r="G37" s="105">
        <f t="shared" si="9"/>
        <v>46022</v>
      </c>
      <c r="H37" s="105">
        <f t="shared" si="9"/>
        <v>46023</v>
      </c>
      <c r="I37" s="105">
        <f t="shared" si="9"/>
        <v>46024</v>
      </c>
      <c r="J37" s="106">
        <f t="shared" si="9"/>
        <v>46025</v>
      </c>
      <c r="K37" s="137"/>
      <c r="L37" s="138">
        <f>L14</f>
        <v>46026</v>
      </c>
      <c r="M37" s="139">
        <f t="shared" ref="M37:R37" si="10">M14</f>
        <v>46027</v>
      </c>
      <c r="N37" s="139">
        <f t="shared" si="10"/>
        <v>46028</v>
      </c>
      <c r="O37" s="139">
        <f t="shared" si="10"/>
        <v>46029</v>
      </c>
      <c r="P37" s="139">
        <f t="shared" si="10"/>
        <v>46030</v>
      </c>
      <c r="Q37" s="139">
        <f t="shared" si="10"/>
        <v>46031</v>
      </c>
      <c r="R37" s="140">
        <f t="shared" si="10"/>
        <v>46032</v>
      </c>
      <c r="S37" s="141"/>
      <c r="T37" s="133"/>
      <c r="U37" s="111"/>
      <c r="V37" s="142"/>
      <c r="W37" s="16"/>
      <c r="X37" s="16"/>
      <c r="Y37" s="259"/>
      <c r="Z37" s="258"/>
      <c r="AA37" s="258"/>
      <c r="AB37" s="258"/>
      <c r="AC37" s="258"/>
      <c r="AD37" s="258"/>
      <c r="AE37" s="259"/>
      <c r="AF37" s="259"/>
      <c r="AG37" s="259"/>
      <c r="AH37" s="10"/>
      <c r="AI37" s="16"/>
      <c r="AJ37" s="10"/>
      <c r="AK37" s="16"/>
    </row>
    <row r="38" spans="1:37" ht="12" customHeight="1" x14ac:dyDescent="0.25">
      <c r="A38" s="57"/>
      <c r="B38" s="399" t="s">
        <v>13</v>
      </c>
      <c r="C38" s="400"/>
      <c r="D38" s="4"/>
      <c r="E38" s="4"/>
      <c r="F38" s="4"/>
      <c r="G38" s="4"/>
      <c r="H38" s="4"/>
      <c r="I38" s="4"/>
      <c r="J38" s="4"/>
      <c r="K38" s="122"/>
      <c r="L38" s="4"/>
      <c r="M38" s="4"/>
      <c r="N38" s="4"/>
      <c r="O38" s="4"/>
      <c r="P38" s="4"/>
      <c r="Q38" s="4"/>
      <c r="R38" s="4"/>
      <c r="S38" s="144"/>
      <c r="T38" s="133"/>
      <c r="U38" s="111"/>
      <c r="V38" s="142"/>
      <c r="W38" s="16"/>
      <c r="X38" s="16"/>
      <c r="Y38" s="262"/>
      <c r="Z38" s="258"/>
      <c r="AA38" s="258"/>
      <c r="AB38" s="258"/>
      <c r="AC38" s="258"/>
      <c r="AD38" s="258"/>
      <c r="AE38" s="259"/>
      <c r="AF38" s="259"/>
      <c r="AG38" s="259"/>
      <c r="AH38" s="10"/>
      <c r="AI38" s="16"/>
      <c r="AJ38" s="10"/>
      <c r="AK38" s="16"/>
    </row>
    <row r="39" spans="1:37" ht="12" customHeight="1" x14ac:dyDescent="0.25">
      <c r="A39" s="57"/>
      <c r="B39" s="399" t="s">
        <v>36</v>
      </c>
      <c r="C39" s="400"/>
      <c r="D39" s="4"/>
      <c r="E39" s="4"/>
      <c r="F39" s="4"/>
      <c r="G39" s="4"/>
      <c r="H39" s="4"/>
      <c r="I39" s="4"/>
      <c r="J39" s="4"/>
      <c r="K39" s="107"/>
      <c r="L39" s="4"/>
      <c r="M39" s="4"/>
      <c r="N39" s="4"/>
      <c r="O39" s="4"/>
      <c r="P39" s="4"/>
      <c r="Q39" s="4"/>
      <c r="R39" s="4"/>
      <c r="S39" s="112"/>
      <c r="T39" s="133" t="s">
        <v>28</v>
      </c>
      <c r="U39" s="111"/>
      <c r="V39" s="142"/>
      <c r="W39" s="16"/>
      <c r="X39" s="16"/>
      <c r="Y39" s="261"/>
      <c r="Z39" s="258"/>
      <c r="AA39" s="258"/>
      <c r="AB39" s="258"/>
      <c r="AC39" s="258"/>
      <c r="AD39" s="258"/>
      <c r="AE39" s="259"/>
      <c r="AF39" s="259"/>
      <c r="AG39" s="259"/>
      <c r="AH39" s="10"/>
      <c r="AI39" s="16"/>
      <c r="AJ39" s="10"/>
      <c r="AK39" s="16"/>
    </row>
    <row r="40" spans="1:37" ht="12" customHeight="1" x14ac:dyDescent="0.25">
      <c r="A40" s="57"/>
      <c r="B40" s="401" t="s">
        <v>37</v>
      </c>
      <c r="C40" s="402"/>
      <c r="D40" s="4"/>
      <c r="E40" s="4"/>
      <c r="F40" s="4"/>
      <c r="G40" s="4"/>
      <c r="H40" s="4"/>
      <c r="I40" s="4"/>
      <c r="J40" s="4"/>
      <c r="K40" s="107" t="s">
        <v>16</v>
      </c>
      <c r="L40" s="4"/>
      <c r="M40" s="4"/>
      <c r="N40" s="4"/>
      <c r="O40" s="4"/>
      <c r="P40" s="4"/>
      <c r="Q40" s="4"/>
      <c r="R40" s="4"/>
      <c r="S40" s="112" t="s">
        <v>18</v>
      </c>
      <c r="T40" s="133" t="s">
        <v>25</v>
      </c>
      <c r="U40" s="111"/>
      <c r="V40" s="142"/>
      <c r="W40" s="16"/>
      <c r="X40" s="16"/>
      <c r="Y40" s="263"/>
      <c r="Z40" s="258"/>
      <c r="AA40" s="258"/>
      <c r="AB40" s="258"/>
      <c r="AC40" s="258"/>
      <c r="AD40" s="258"/>
      <c r="AE40" s="259"/>
      <c r="AF40" s="259"/>
      <c r="AG40" s="259"/>
      <c r="AH40" s="10"/>
      <c r="AI40" s="16"/>
      <c r="AJ40" s="10"/>
      <c r="AK40" s="16"/>
    </row>
    <row r="41" spans="1:37" ht="12" customHeight="1" x14ac:dyDescent="0.25">
      <c r="A41" s="57"/>
      <c r="B41" s="401" t="s">
        <v>35</v>
      </c>
      <c r="C41" s="402"/>
      <c r="D41" s="48"/>
      <c r="E41" s="48"/>
      <c r="F41" s="48"/>
      <c r="G41" s="48"/>
      <c r="H41" s="48"/>
      <c r="I41" s="48"/>
      <c r="J41" s="48"/>
      <c r="K41" s="107"/>
      <c r="L41" s="49"/>
      <c r="M41" s="49"/>
      <c r="N41" s="49"/>
      <c r="O41" s="49"/>
      <c r="P41" s="48"/>
      <c r="Q41" s="48"/>
      <c r="R41" s="48"/>
      <c r="S41" s="112"/>
      <c r="T41" s="133"/>
      <c r="U41" s="111"/>
      <c r="V41" s="142"/>
      <c r="W41" s="16"/>
      <c r="X41" s="16"/>
      <c r="Y41" s="260"/>
      <c r="Z41" s="10"/>
      <c r="AA41" s="10"/>
      <c r="AB41" s="10"/>
      <c r="AC41" s="10"/>
      <c r="AD41" s="10"/>
      <c r="AE41" s="10"/>
      <c r="AF41" s="10"/>
      <c r="AG41" s="10"/>
      <c r="AH41" s="10"/>
      <c r="AI41" s="16"/>
      <c r="AJ41" s="10"/>
      <c r="AK41" s="16"/>
    </row>
    <row r="42" spans="1:37" ht="13.5" customHeight="1" thickBot="1" x14ac:dyDescent="0.3">
      <c r="A42" s="57"/>
      <c r="B42" s="452" t="s">
        <v>15</v>
      </c>
      <c r="C42" s="453"/>
      <c r="D42" s="5"/>
      <c r="E42" s="5"/>
      <c r="F42" s="5"/>
      <c r="G42" s="5"/>
      <c r="H42" s="5"/>
      <c r="I42" s="5"/>
      <c r="J42" s="5"/>
      <c r="K42" s="107" t="s">
        <v>30</v>
      </c>
      <c r="L42" s="5"/>
      <c r="M42" s="5"/>
      <c r="N42" s="5"/>
      <c r="O42" s="5"/>
      <c r="P42" s="5"/>
      <c r="Q42" s="5"/>
      <c r="R42" s="5"/>
      <c r="S42" s="112" t="s">
        <v>30</v>
      </c>
      <c r="T42" s="145" t="s">
        <v>30</v>
      </c>
      <c r="U42" s="146" t="s">
        <v>32</v>
      </c>
      <c r="V42" s="149" t="s">
        <v>33</v>
      </c>
      <c r="W42" s="16"/>
      <c r="X42" s="16"/>
      <c r="Y42" s="260"/>
      <c r="Z42" s="10"/>
      <c r="AA42" s="10"/>
      <c r="AB42" s="10"/>
      <c r="AC42" s="10"/>
      <c r="AD42" s="10"/>
      <c r="AE42" s="10"/>
      <c r="AF42" s="10"/>
      <c r="AG42" s="10"/>
      <c r="AH42" s="10"/>
      <c r="AI42" s="16"/>
      <c r="AJ42" s="10"/>
      <c r="AK42" s="16"/>
    </row>
    <row r="43" spans="1:37" ht="12" customHeight="1" thickTop="1" thickBot="1" x14ac:dyDescent="0.3">
      <c r="A43" s="29"/>
      <c r="B43" s="454" t="s">
        <v>34</v>
      </c>
      <c r="C43" s="455"/>
      <c r="D43" s="115">
        <f>G76-G75+G79-G77-G78</f>
        <v>0</v>
      </c>
      <c r="E43" s="116">
        <f t="shared" ref="E43:J43" si="11">H76-H75+H79-H77-H78</f>
        <v>0</v>
      </c>
      <c r="F43" s="116">
        <f t="shared" si="11"/>
        <v>0</v>
      </c>
      <c r="G43" s="116">
        <f t="shared" si="11"/>
        <v>0</v>
      </c>
      <c r="H43" s="116">
        <f t="shared" si="11"/>
        <v>0</v>
      </c>
      <c r="I43" s="116">
        <f t="shared" si="11"/>
        <v>0</v>
      </c>
      <c r="J43" s="116">
        <f t="shared" si="11"/>
        <v>0</v>
      </c>
      <c r="K43" s="143" t="s">
        <v>14</v>
      </c>
      <c r="L43" s="115">
        <f t="shared" ref="L43:R43" si="12">G83-G82+G86-G84-G85</f>
        <v>0</v>
      </c>
      <c r="M43" s="115">
        <f t="shared" si="12"/>
        <v>0</v>
      </c>
      <c r="N43" s="115">
        <f t="shared" si="12"/>
        <v>0</v>
      </c>
      <c r="O43" s="115">
        <f t="shared" si="12"/>
        <v>0</v>
      </c>
      <c r="P43" s="115">
        <f t="shared" si="12"/>
        <v>0</v>
      </c>
      <c r="Q43" s="115">
        <f t="shared" si="12"/>
        <v>0</v>
      </c>
      <c r="R43" s="115">
        <f t="shared" si="12"/>
        <v>0</v>
      </c>
      <c r="S43" s="113" t="s">
        <v>14</v>
      </c>
      <c r="T43" s="147" t="s">
        <v>14</v>
      </c>
      <c r="U43" s="152" t="s">
        <v>31</v>
      </c>
      <c r="V43" s="153" t="s">
        <v>31</v>
      </c>
      <c r="W43" s="16"/>
      <c r="X43" s="16"/>
      <c r="Y43" s="10"/>
      <c r="Z43" s="10"/>
      <c r="AA43" s="10"/>
      <c r="AB43" s="10"/>
      <c r="AC43" s="10"/>
      <c r="AD43" s="10"/>
      <c r="AE43" s="10"/>
      <c r="AF43" s="10"/>
      <c r="AG43" s="10"/>
      <c r="AH43" s="10"/>
      <c r="AI43" s="16"/>
      <c r="AJ43" s="10"/>
      <c r="AK43" s="16"/>
    </row>
    <row r="44" spans="1:37" ht="12.75" customHeight="1" thickTop="1" x14ac:dyDescent="0.2">
      <c r="B44" s="403" t="s">
        <v>38</v>
      </c>
      <c r="C44" s="375"/>
      <c r="D44" s="341"/>
      <c r="E44" s="341"/>
      <c r="F44" s="341"/>
      <c r="G44" s="341"/>
      <c r="H44" s="341"/>
      <c r="I44" s="341"/>
      <c r="J44" s="341"/>
      <c r="K44" s="155">
        <f t="shared" ref="K44:K51" si="13">SUM(D44:J44)</f>
        <v>0</v>
      </c>
      <c r="L44" s="341"/>
      <c r="M44" s="341"/>
      <c r="N44" s="341"/>
      <c r="O44" s="341"/>
      <c r="P44" s="341"/>
      <c r="Q44" s="341"/>
      <c r="R44" s="341"/>
      <c r="S44" s="160">
        <f t="shared" ref="S44:S51" si="14">SUM(L44:R44)</f>
        <v>0</v>
      </c>
      <c r="T44" s="376">
        <f t="shared" ref="T44:T51" si="15">S44+K44</f>
        <v>0</v>
      </c>
      <c r="U44" s="161">
        <f>C44</f>
        <v>0</v>
      </c>
      <c r="V44" s="73">
        <f>'PP25'!V44</f>
        <v>0</v>
      </c>
      <c r="W44" s="29"/>
      <c r="X44" s="16"/>
      <c r="Y44" s="10"/>
      <c r="Z44" s="10"/>
      <c r="AA44" s="10"/>
      <c r="AB44" s="10"/>
      <c r="AC44" s="10"/>
      <c r="AD44" s="10"/>
      <c r="AE44" s="10"/>
      <c r="AF44" s="10"/>
      <c r="AG44" s="10"/>
      <c r="AH44" s="10"/>
      <c r="AI44" s="16"/>
      <c r="AJ44" s="10"/>
      <c r="AK44" s="16"/>
    </row>
    <row r="45" spans="1:37" ht="12.75" customHeight="1" x14ac:dyDescent="0.2">
      <c r="B45" s="404"/>
      <c r="C45" s="346"/>
      <c r="D45" s="377"/>
      <c r="E45" s="377"/>
      <c r="F45" s="377"/>
      <c r="G45" s="377"/>
      <c r="H45" s="377"/>
      <c r="I45" s="377"/>
      <c r="J45" s="377"/>
      <c r="K45" s="156">
        <f>SUM(D45:J45)</f>
        <v>0</v>
      </c>
      <c r="L45" s="377"/>
      <c r="M45" s="377"/>
      <c r="N45" s="377"/>
      <c r="O45" s="377"/>
      <c r="P45" s="377"/>
      <c r="Q45" s="377"/>
      <c r="R45" s="377"/>
      <c r="S45" s="162">
        <f t="shared" si="14"/>
        <v>0</v>
      </c>
      <c r="T45" s="378">
        <f t="shared" si="15"/>
        <v>0</v>
      </c>
      <c r="U45" s="161">
        <f>C45</f>
        <v>0</v>
      </c>
      <c r="V45" s="73">
        <f>'PP25'!V45</f>
        <v>0</v>
      </c>
      <c r="W45" s="16"/>
      <c r="X45" s="16"/>
      <c r="Y45" s="10"/>
      <c r="Z45" s="10"/>
      <c r="AA45" s="10"/>
      <c r="AB45" s="10"/>
      <c r="AC45" s="10"/>
      <c r="AD45" s="10"/>
      <c r="AE45" s="9"/>
      <c r="AF45" s="9"/>
      <c r="AG45" s="9"/>
      <c r="AH45" s="9"/>
      <c r="AI45" s="18"/>
      <c r="AJ45" s="10"/>
      <c r="AK45" s="16"/>
    </row>
    <row r="46" spans="1:37" ht="12.75" customHeight="1" x14ac:dyDescent="0.2">
      <c r="B46" s="404"/>
      <c r="C46" s="346"/>
      <c r="D46" s="377"/>
      <c r="E46" s="377"/>
      <c r="F46" s="377"/>
      <c r="G46" s="377"/>
      <c r="H46" s="377"/>
      <c r="I46" s="377"/>
      <c r="J46" s="377"/>
      <c r="K46" s="156">
        <f t="shared" si="13"/>
        <v>0</v>
      </c>
      <c r="L46" s="377"/>
      <c r="M46" s="377"/>
      <c r="N46" s="377"/>
      <c r="O46" s="377"/>
      <c r="P46" s="377"/>
      <c r="Q46" s="377"/>
      <c r="R46" s="377"/>
      <c r="S46" s="162">
        <f t="shared" si="14"/>
        <v>0</v>
      </c>
      <c r="T46" s="378">
        <f t="shared" si="15"/>
        <v>0</v>
      </c>
      <c r="U46" s="161">
        <f>C46</f>
        <v>0</v>
      </c>
      <c r="V46" s="73">
        <f>'PP25'!V46</f>
        <v>0</v>
      </c>
      <c r="W46" s="16"/>
      <c r="X46" s="16"/>
      <c r="Y46" s="10"/>
      <c r="Z46" s="10"/>
      <c r="AA46" s="10"/>
      <c r="AB46" s="10"/>
      <c r="AC46" s="10"/>
      <c r="AD46" s="10"/>
      <c r="AE46" s="10"/>
      <c r="AF46" s="10"/>
      <c r="AG46" s="10"/>
      <c r="AH46" s="10"/>
      <c r="AI46" s="16"/>
      <c r="AJ46" s="10"/>
      <c r="AK46" s="16"/>
    </row>
    <row r="47" spans="1:37" ht="12.75" customHeight="1" x14ac:dyDescent="0.2">
      <c r="B47" s="404"/>
      <c r="C47" s="346"/>
      <c r="D47" s="377"/>
      <c r="E47" s="377"/>
      <c r="F47" s="377"/>
      <c r="G47" s="377"/>
      <c r="H47" s="377"/>
      <c r="I47" s="377"/>
      <c r="J47" s="377"/>
      <c r="K47" s="156">
        <f t="shared" si="13"/>
        <v>0</v>
      </c>
      <c r="L47" s="377"/>
      <c r="M47" s="377"/>
      <c r="N47" s="377"/>
      <c r="O47" s="377"/>
      <c r="P47" s="377"/>
      <c r="Q47" s="379"/>
      <c r="R47" s="377"/>
      <c r="S47" s="162">
        <f t="shared" si="14"/>
        <v>0</v>
      </c>
      <c r="T47" s="378">
        <f t="shared" si="15"/>
        <v>0</v>
      </c>
      <c r="U47" s="161">
        <f>C47</f>
        <v>0</v>
      </c>
      <c r="V47" s="73">
        <f>'PP25'!V47</f>
        <v>0</v>
      </c>
      <c r="W47" s="16"/>
      <c r="X47" s="16"/>
      <c r="Y47" s="10"/>
      <c r="Z47" s="10"/>
      <c r="AA47" s="10"/>
      <c r="AB47" s="10"/>
      <c r="AC47" s="10"/>
      <c r="AD47" s="10"/>
      <c r="AE47" s="10"/>
      <c r="AF47" s="10"/>
      <c r="AG47" s="10"/>
      <c r="AH47" s="10"/>
      <c r="AI47" s="16"/>
      <c r="AJ47" s="10"/>
      <c r="AK47" s="16"/>
    </row>
    <row r="48" spans="1:37" ht="12.75" customHeight="1" thickBot="1" x14ac:dyDescent="0.25">
      <c r="B48" s="404"/>
      <c r="C48" s="353"/>
      <c r="D48" s="354"/>
      <c r="E48" s="354"/>
      <c r="F48" s="354"/>
      <c r="G48" s="354"/>
      <c r="H48" s="354"/>
      <c r="I48" s="354"/>
      <c r="J48" s="354"/>
      <c r="K48" s="157">
        <f t="shared" si="13"/>
        <v>0</v>
      </c>
      <c r="L48" s="354"/>
      <c r="M48" s="354"/>
      <c r="N48" s="354"/>
      <c r="O48" s="354"/>
      <c r="P48" s="354"/>
      <c r="Q48" s="354"/>
      <c r="R48" s="354"/>
      <c r="S48" s="163">
        <f>SUM(L48:R48)</f>
        <v>0</v>
      </c>
      <c r="T48" s="380">
        <f>S48+K48</f>
        <v>0</v>
      </c>
      <c r="U48" s="164">
        <f>C48</f>
        <v>0</v>
      </c>
      <c r="V48" s="74">
        <f>'PP25'!V48</f>
        <v>0</v>
      </c>
      <c r="W48" s="16"/>
      <c r="X48" s="16"/>
      <c r="Y48" s="10"/>
      <c r="Z48" s="10"/>
      <c r="AA48" s="10"/>
      <c r="AB48" s="10"/>
      <c r="AC48" s="10"/>
      <c r="AD48" s="10"/>
      <c r="AE48" s="10"/>
      <c r="AF48" s="10"/>
      <c r="AG48" s="10"/>
      <c r="AH48" s="10"/>
      <c r="AI48" s="16"/>
      <c r="AJ48" s="10"/>
      <c r="AK48" s="16"/>
    </row>
    <row r="49" spans="1:44" ht="12.75" customHeight="1" x14ac:dyDescent="0.2">
      <c r="B49" s="404"/>
      <c r="C49" s="359" t="s">
        <v>39</v>
      </c>
      <c r="D49" s="347"/>
      <c r="E49" s="347"/>
      <c r="F49" s="347"/>
      <c r="G49" s="347"/>
      <c r="H49" s="347"/>
      <c r="I49" s="347"/>
      <c r="J49" s="347"/>
      <c r="K49" s="158">
        <f t="shared" si="13"/>
        <v>0</v>
      </c>
      <c r="L49" s="347"/>
      <c r="M49" s="347"/>
      <c r="N49" s="347"/>
      <c r="O49" s="347"/>
      <c r="P49" s="347"/>
      <c r="Q49" s="347"/>
      <c r="R49" s="347"/>
      <c r="S49" s="165">
        <f t="shared" si="14"/>
        <v>0</v>
      </c>
      <c r="T49" s="381">
        <f t="shared" si="15"/>
        <v>0</v>
      </c>
      <c r="U49" s="161">
        <v>61</v>
      </c>
      <c r="V49" s="73">
        <f>'PP25'!V49</f>
        <v>0</v>
      </c>
      <c r="W49" s="16"/>
      <c r="X49" s="16"/>
      <c r="Y49" s="9"/>
      <c r="Z49" s="9"/>
      <c r="AA49" s="9"/>
      <c r="AB49" s="9"/>
      <c r="AC49" s="9"/>
      <c r="AD49" s="10"/>
      <c r="AE49" s="10"/>
      <c r="AF49" s="10"/>
      <c r="AG49" s="10"/>
      <c r="AH49" s="10"/>
      <c r="AI49" s="16"/>
      <c r="AJ49" s="10"/>
      <c r="AK49" s="16"/>
    </row>
    <row r="50" spans="1:44" ht="12.75" customHeight="1" x14ac:dyDescent="0.2">
      <c r="B50" s="404"/>
      <c r="C50" s="363" t="s">
        <v>40</v>
      </c>
      <c r="D50" s="364"/>
      <c r="E50" s="364"/>
      <c r="F50" s="364"/>
      <c r="G50" s="364"/>
      <c r="H50" s="364"/>
      <c r="I50" s="364"/>
      <c r="J50" s="364"/>
      <c r="K50" s="158">
        <f t="shared" si="13"/>
        <v>0</v>
      </c>
      <c r="L50" s="364"/>
      <c r="M50" s="364"/>
      <c r="N50" s="364"/>
      <c r="O50" s="364"/>
      <c r="P50" s="364"/>
      <c r="Q50" s="364"/>
      <c r="R50" s="364"/>
      <c r="S50" s="165">
        <f t="shared" si="14"/>
        <v>0</v>
      </c>
      <c r="T50" s="381">
        <f t="shared" si="15"/>
        <v>0</v>
      </c>
      <c r="U50" s="166">
        <v>62</v>
      </c>
      <c r="V50" s="73">
        <f>'PP25'!V50</f>
        <v>0</v>
      </c>
      <c r="W50" s="16"/>
      <c r="X50" s="16"/>
      <c r="Y50" s="9"/>
      <c r="Z50" s="9"/>
      <c r="AA50" s="9"/>
      <c r="AB50" s="9"/>
      <c r="AC50" s="9"/>
      <c r="AD50" s="10"/>
      <c r="AE50" s="10"/>
      <c r="AF50" s="10"/>
      <c r="AG50" s="10"/>
      <c r="AH50" s="10"/>
      <c r="AI50" s="16"/>
      <c r="AJ50" s="10"/>
      <c r="AK50" s="16"/>
    </row>
    <row r="51" spans="1:44" ht="12.75" customHeight="1" thickBot="1" x14ac:dyDescent="0.25">
      <c r="B51" s="405"/>
      <c r="C51" s="367" t="s">
        <v>23</v>
      </c>
      <c r="D51" s="368"/>
      <c r="E51" s="368"/>
      <c r="F51" s="368"/>
      <c r="G51" s="368"/>
      <c r="H51" s="368"/>
      <c r="I51" s="368"/>
      <c r="J51" s="368"/>
      <c r="K51" s="159">
        <f t="shared" si="13"/>
        <v>0</v>
      </c>
      <c r="L51" s="368"/>
      <c r="M51" s="368"/>
      <c r="N51" s="368"/>
      <c r="O51" s="368"/>
      <c r="P51" s="368"/>
      <c r="Q51" s="368"/>
      <c r="R51" s="368"/>
      <c r="S51" s="167">
        <f t="shared" si="14"/>
        <v>0</v>
      </c>
      <c r="T51" s="382">
        <f t="shared" si="15"/>
        <v>0</v>
      </c>
      <c r="U51" s="168" t="s">
        <v>23</v>
      </c>
      <c r="V51" s="76">
        <f>'PP25'!V51</f>
        <v>0</v>
      </c>
      <c r="W51" s="16"/>
      <c r="X51" s="16"/>
      <c r="Y51" s="10"/>
      <c r="Z51" s="10"/>
      <c r="AA51" s="10"/>
      <c r="AB51" s="10"/>
      <c r="AC51" s="10"/>
      <c r="AD51" s="10"/>
      <c r="AE51" s="10"/>
      <c r="AF51" s="10"/>
      <c r="AG51" s="10"/>
      <c r="AH51" s="10"/>
      <c r="AI51" s="16"/>
      <c r="AJ51" s="10"/>
      <c r="AK51" s="16"/>
    </row>
    <row r="52" spans="1:44" ht="12.75" customHeight="1" thickTop="1" x14ac:dyDescent="0.2">
      <c r="A52" s="29"/>
      <c r="B52" s="438" t="s">
        <v>34</v>
      </c>
      <c r="C52" s="439"/>
      <c r="D52" s="383">
        <f>SUM(D44:D51)</f>
        <v>0</v>
      </c>
      <c r="E52" s="384">
        <f t="shared" ref="E52:J52" si="16">SUM(E44:E51)</f>
        <v>0</v>
      </c>
      <c r="F52" s="384">
        <f t="shared" si="16"/>
        <v>0</v>
      </c>
      <c r="G52" s="384">
        <f t="shared" si="16"/>
        <v>0</v>
      </c>
      <c r="H52" s="384">
        <f t="shared" si="16"/>
        <v>0</v>
      </c>
      <c r="I52" s="384">
        <f t="shared" si="16"/>
        <v>0</v>
      </c>
      <c r="J52" s="384">
        <f t="shared" si="16"/>
        <v>0</v>
      </c>
      <c r="K52" s="385">
        <f>SUM(K44:K51)</f>
        <v>0</v>
      </c>
      <c r="L52" s="386">
        <f>SUM(L44:L51)</f>
        <v>0</v>
      </c>
      <c r="M52" s="384">
        <f t="shared" ref="M52:R52" si="17">SUM(M44:M51)</f>
        <v>0</v>
      </c>
      <c r="N52" s="384">
        <f t="shared" si="17"/>
        <v>0</v>
      </c>
      <c r="O52" s="384">
        <f t="shared" si="17"/>
        <v>0</v>
      </c>
      <c r="P52" s="384">
        <f t="shared" si="17"/>
        <v>0</v>
      </c>
      <c r="Q52" s="384">
        <f t="shared" si="17"/>
        <v>0</v>
      </c>
      <c r="R52" s="384">
        <f t="shared" si="17"/>
        <v>0</v>
      </c>
      <c r="S52" s="387">
        <f>SUM(S44:S51)</f>
        <v>0</v>
      </c>
      <c r="T52" s="388">
        <f>SUM(T44:T51)</f>
        <v>0</v>
      </c>
      <c r="U52" s="434" t="s">
        <v>68</v>
      </c>
      <c r="V52" s="435"/>
      <c r="W52" s="264"/>
      <c r="X52" s="16"/>
      <c r="Y52" s="10"/>
      <c r="Z52" s="10"/>
      <c r="AA52" s="10"/>
      <c r="AB52" s="10"/>
      <c r="AC52" s="10"/>
      <c r="AD52" s="10"/>
      <c r="AE52" s="10"/>
      <c r="AF52" s="10"/>
      <c r="AG52" s="10"/>
      <c r="AH52" s="10"/>
      <c r="AI52" s="16"/>
      <c r="AJ52" s="10"/>
      <c r="AK52" s="16"/>
    </row>
    <row r="53" spans="1:44" ht="13.5" customHeight="1" thickBot="1" x14ac:dyDescent="0.35">
      <c r="C53" s="21"/>
      <c r="D53" s="19"/>
      <c r="E53" s="19"/>
      <c r="F53" s="19"/>
      <c r="G53" s="19"/>
      <c r="H53" s="19"/>
      <c r="I53" s="19"/>
      <c r="J53" s="19"/>
      <c r="K53" s="26"/>
      <c r="L53" s="19"/>
      <c r="M53" s="19"/>
      <c r="N53" s="20"/>
      <c r="O53" s="19"/>
      <c r="P53" s="26"/>
      <c r="Q53" s="26"/>
      <c r="R53" s="19"/>
      <c r="S53" s="75"/>
      <c r="T53" s="389"/>
      <c r="U53" s="419" t="s">
        <v>70</v>
      </c>
      <c r="V53" s="420"/>
      <c r="W53" s="264"/>
      <c r="X53" s="16"/>
      <c r="Y53" s="10"/>
      <c r="Z53" s="10"/>
      <c r="AA53" s="10"/>
      <c r="AB53" s="10"/>
      <c r="AC53" s="10"/>
      <c r="AD53" s="10"/>
      <c r="AE53" s="10"/>
      <c r="AF53" s="10"/>
      <c r="AG53" s="10"/>
      <c r="AH53" s="10"/>
      <c r="AI53" s="16"/>
      <c r="AJ53" s="10"/>
      <c r="AK53" s="16"/>
    </row>
    <row r="54" spans="1:44" ht="12" customHeight="1" thickTop="1" thickBot="1" x14ac:dyDescent="0.25">
      <c r="A54" s="29"/>
      <c r="B54" s="177"/>
      <c r="C54" s="178"/>
      <c r="D54" s="411" t="s">
        <v>71</v>
      </c>
      <c r="E54" s="412"/>
      <c r="F54" s="444" t="s">
        <v>72</v>
      </c>
      <c r="G54" s="445"/>
      <c r="H54" s="412"/>
      <c r="I54" s="444" t="s">
        <v>73</v>
      </c>
      <c r="J54" s="412"/>
      <c r="K54" s="1"/>
      <c r="L54" s="17"/>
      <c r="M54" s="17"/>
      <c r="N54" s="325"/>
      <c r="O54" s="17"/>
      <c r="P54" s="22"/>
      <c r="R54" s="17"/>
      <c r="S54" s="17"/>
      <c r="T54" s="17"/>
      <c r="U54" s="17"/>
      <c r="V54" s="17"/>
      <c r="W54" s="10"/>
      <c r="X54" s="16"/>
      <c r="Y54" s="10"/>
      <c r="Z54" s="10"/>
      <c r="AA54" s="10"/>
      <c r="AB54" s="10"/>
      <c r="AC54" s="10"/>
      <c r="AD54" s="10"/>
      <c r="AE54" s="10"/>
      <c r="AF54" s="10"/>
      <c r="AG54" s="10"/>
      <c r="AH54" s="10"/>
      <c r="AI54" s="16"/>
      <c r="AJ54" s="10"/>
      <c r="AK54" s="16"/>
    </row>
    <row r="55" spans="1:44" ht="12" customHeight="1" thickTop="1" x14ac:dyDescent="0.25">
      <c r="A55" s="29"/>
      <c r="B55" s="450" t="s">
        <v>74</v>
      </c>
      <c r="C55" s="451"/>
      <c r="D55" s="413"/>
      <c r="E55" s="414"/>
      <c r="F55" s="413"/>
      <c r="G55" s="446"/>
      <c r="H55" s="414"/>
      <c r="I55" s="413"/>
      <c r="J55" s="414"/>
      <c r="K55" s="179"/>
      <c r="L55" s="423" t="s">
        <v>75</v>
      </c>
      <c r="M55" s="424"/>
      <c r="N55" s="425" t="s">
        <v>76</v>
      </c>
      <c r="O55" s="426"/>
      <c r="P55" s="393">
        <f>'PP25'!V55</f>
        <v>0</v>
      </c>
      <c r="Q55" s="326" t="s">
        <v>77</v>
      </c>
      <c r="R55" s="390"/>
      <c r="S55" s="326" t="s">
        <v>45</v>
      </c>
      <c r="T55" s="390"/>
      <c r="U55" s="327" t="s">
        <v>46</v>
      </c>
      <c r="V55" s="396">
        <f>P55+R55-T55</f>
        <v>0</v>
      </c>
      <c r="W55" s="15"/>
      <c r="X55" s="16"/>
      <c r="Y55" s="10"/>
      <c r="Z55" s="10"/>
      <c r="AA55" s="10"/>
      <c r="AB55" s="10"/>
      <c r="AC55" s="10"/>
      <c r="AD55" s="10"/>
      <c r="AE55" s="10"/>
      <c r="AF55" s="10"/>
      <c r="AG55" s="10"/>
      <c r="AH55" s="10"/>
      <c r="AI55" s="16"/>
      <c r="AJ55" s="10"/>
      <c r="AK55" s="16"/>
    </row>
    <row r="56" spans="1:44" ht="12" customHeight="1" x14ac:dyDescent="0.25">
      <c r="A56" s="29"/>
      <c r="B56" s="450" t="s">
        <v>22</v>
      </c>
      <c r="C56" s="451"/>
      <c r="D56" s="413"/>
      <c r="E56" s="414"/>
      <c r="F56" s="413"/>
      <c r="G56" s="446"/>
      <c r="H56" s="414"/>
      <c r="I56" s="413"/>
      <c r="J56" s="414"/>
      <c r="K56" s="179"/>
      <c r="L56" s="431" t="s">
        <v>78</v>
      </c>
      <c r="M56" s="432"/>
      <c r="N56" s="421" t="s">
        <v>76</v>
      </c>
      <c r="O56" s="422"/>
      <c r="P56" s="394">
        <f>'PP25'!V56</f>
        <v>0</v>
      </c>
      <c r="Q56" s="180" t="s">
        <v>77</v>
      </c>
      <c r="R56" s="391"/>
      <c r="S56" s="180" t="s">
        <v>45</v>
      </c>
      <c r="T56" s="391"/>
      <c r="U56" s="181" t="s">
        <v>46</v>
      </c>
      <c r="V56" s="397">
        <f>P56+R56-T56</f>
        <v>0</v>
      </c>
      <c r="W56" s="15"/>
      <c r="X56" s="16"/>
      <c r="Y56" s="10"/>
      <c r="Z56" s="10"/>
      <c r="AA56" s="10"/>
      <c r="AB56" s="10"/>
      <c r="AC56" s="10"/>
      <c r="AD56" s="10"/>
      <c r="AE56" s="10"/>
      <c r="AF56" s="10"/>
      <c r="AG56" s="10"/>
      <c r="AH56" s="10"/>
      <c r="AI56" s="16"/>
      <c r="AJ56" s="10"/>
      <c r="AK56" s="16"/>
    </row>
    <row r="57" spans="1:44" ht="12" customHeight="1" thickBot="1" x14ac:dyDescent="0.3">
      <c r="A57" s="29"/>
      <c r="B57" s="450"/>
      <c r="C57" s="451"/>
      <c r="D57" s="413"/>
      <c r="E57" s="414"/>
      <c r="F57" s="413"/>
      <c r="G57" s="446"/>
      <c r="H57" s="414"/>
      <c r="I57" s="413"/>
      <c r="J57" s="414"/>
      <c r="K57" s="179"/>
      <c r="L57" s="427" t="s">
        <v>79</v>
      </c>
      <c r="M57" s="428"/>
      <c r="N57" s="429" t="s">
        <v>76</v>
      </c>
      <c r="O57" s="430"/>
      <c r="P57" s="395">
        <f>'PP25'!V57</f>
        <v>0</v>
      </c>
      <c r="Q57" s="328" t="s">
        <v>77</v>
      </c>
      <c r="R57" s="392"/>
      <c r="S57" s="328" t="s">
        <v>45</v>
      </c>
      <c r="T57" s="392"/>
      <c r="U57" s="329" t="s">
        <v>46</v>
      </c>
      <c r="V57" s="398">
        <f>P57+R57-T57</f>
        <v>0</v>
      </c>
      <c r="W57" s="15"/>
      <c r="X57" s="16"/>
      <c r="Y57" s="10"/>
      <c r="Z57" s="10"/>
      <c r="AA57" s="10"/>
      <c r="AB57" s="10"/>
      <c r="AC57" s="10"/>
      <c r="AD57" s="10"/>
      <c r="AE57" s="10"/>
      <c r="AF57" s="10"/>
      <c r="AG57" s="10"/>
      <c r="AH57" s="10"/>
      <c r="AI57" s="16"/>
      <c r="AJ57" s="10"/>
      <c r="AK57" s="16"/>
    </row>
    <row r="58" spans="1:44" ht="11.25" customHeight="1" thickTop="1" x14ac:dyDescent="0.25">
      <c r="B58" s="448"/>
      <c r="C58" s="449"/>
      <c r="D58" s="415"/>
      <c r="E58" s="416"/>
      <c r="F58" s="415"/>
      <c r="G58" s="447"/>
      <c r="H58" s="416"/>
      <c r="I58" s="415"/>
      <c r="J58" s="416"/>
      <c r="K58" s="182"/>
      <c r="L58" s="176"/>
      <c r="M58" s="175"/>
      <c r="N58" s="174"/>
      <c r="O58" s="176"/>
      <c r="P58" s="330"/>
      <c r="Q58" s="175"/>
      <c r="R58" s="64"/>
      <c r="S58" s="9"/>
      <c r="T58" s="56"/>
      <c r="U58" s="9"/>
      <c r="V58" s="56"/>
      <c r="W58" s="10"/>
      <c r="X58" s="16"/>
      <c r="Y58" s="10"/>
      <c r="Z58" s="10"/>
      <c r="AA58" s="10"/>
      <c r="AB58" s="10"/>
      <c r="AC58" s="10"/>
      <c r="AD58" s="10"/>
      <c r="AE58" s="10"/>
      <c r="AF58" s="10"/>
      <c r="AG58" s="10"/>
      <c r="AH58" s="10"/>
      <c r="AI58" s="16"/>
      <c r="AJ58" s="10"/>
      <c r="AK58" s="16"/>
    </row>
    <row r="59" spans="1:44" ht="14.25" customHeight="1" thickBot="1" x14ac:dyDescent="0.25">
      <c r="B59" s="56"/>
      <c r="C59" s="54"/>
      <c r="D59" s="9"/>
      <c r="E59" s="9"/>
      <c r="F59" s="9"/>
      <c r="G59" s="9"/>
      <c r="H59" s="9"/>
      <c r="I59" s="23"/>
      <c r="J59" s="9"/>
      <c r="K59" s="23"/>
      <c r="L59" s="9"/>
      <c r="M59" s="417"/>
      <c r="N59" s="418"/>
      <c r="O59" s="9"/>
      <c r="P59" s="9"/>
      <c r="Q59" s="9"/>
      <c r="R59" s="10"/>
      <c r="S59" s="9"/>
      <c r="T59" s="9"/>
      <c r="U59" s="18"/>
      <c r="V59" s="18"/>
      <c r="W59" s="16"/>
      <c r="X59" s="10"/>
      <c r="Y59" s="10"/>
      <c r="Z59" s="10"/>
      <c r="AA59" s="10"/>
      <c r="AB59" s="10"/>
      <c r="AC59" s="10"/>
      <c r="AD59" s="10"/>
      <c r="AE59" s="10"/>
      <c r="AF59" s="10"/>
      <c r="AG59" s="10"/>
      <c r="AH59" s="10"/>
      <c r="AI59" s="16"/>
      <c r="AJ59" s="10"/>
      <c r="AK59" s="16"/>
      <c r="AR59" s="55"/>
    </row>
    <row r="60" spans="1:44" ht="13.5" thickTop="1" thickBot="1" x14ac:dyDescent="0.3">
      <c r="B60" s="31"/>
      <c r="C60" s="543" t="s">
        <v>19</v>
      </c>
      <c r="D60" s="544"/>
      <c r="E60" s="492"/>
      <c r="F60" s="515"/>
      <c r="G60" s="515"/>
      <c r="H60" s="515"/>
      <c r="I60" s="515"/>
      <c r="J60" s="516"/>
      <c r="K60" s="545" t="s">
        <v>20</v>
      </c>
      <c r="L60" s="546"/>
      <c r="M60" s="508"/>
      <c r="N60" s="492"/>
      <c r="O60" s="515"/>
      <c r="P60" s="515"/>
      <c r="Q60" s="515"/>
      <c r="R60" s="515"/>
      <c r="S60" s="516"/>
      <c r="T60" s="10"/>
      <c r="U60" s="10"/>
      <c r="V60" s="16"/>
      <c r="W60" s="10"/>
      <c r="X60" s="10"/>
      <c r="Y60" s="10"/>
      <c r="Z60" s="10"/>
      <c r="AA60" s="10"/>
      <c r="AB60" s="10"/>
      <c r="AC60" s="10"/>
      <c r="AD60" s="10"/>
      <c r="AE60" s="10"/>
      <c r="AF60" s="10"/>
      <c r="AG60" s="16"/>
      <c r="AH60" s="10"/>
      <c r="AI60" s="16"/>
    </row>
    <row r="61" spans="1:44" ht="11.25" hidden="1" customHeight="1" x14ac:dyDescent="0.2">
      <c r="B61" s="29"/>
      <c r="C61" s="10"/>
      <c r="D61" s="10"/>
      <c r="E61" s="10"/>
      <c r="F61" s="512" t="s">
        <v>16</v>
      </c>
      <c r="G61" s="7">
        <f t="shared" ref="G61:M63" si="18">HOUR(D15)+MINUTE(D15)/60</f>
        <v>0</v>
      </c>
      <c r="H61" s="7">
        <f t="shared" si="18"/>
        <v>0</v>
      </c>
      <c r="I61" s="7">
        <f t="shared" si="18"/>
        <v>0</v>
      </c>
      <c r="J61" s="7">
        <f t="shared" si="18"/>
        <v>0</v>
      </c>
      <c r="K61" s="7">
        <f t="shared" si="18"/>
        <v>0</v>
      </c>
      <c r="L61" s="7">
        <f t="shared" si="18"/>
        <v>0</v>
      </c>
      <c r="M61" s="7">
        <f t="shared" si="18"/>
        <v>0</v>
      </c>
      <c r="O61" s="10"/>
      <c r="P61" s="10"/>
      <c r="Q61" s="10"/>
      <c r="R61" s="10"/>
      <c r="S61" s="10"/>
      <c r="T61" s="10"/>
      <c r="U61" s="10"/>
      <c r="V61" s="16"/>
      <c r="W61" s="10"/>
      <c r="X61" s="16"/>
      <c r="Y61" s="10"/>
      <c r="Z61" s="10"/>
      <c r="AA61" s="10"/>
      <c r="AB61" s="10"/>
      <c r="AC61" s="10"/>
      <c r="AD61" s="10"/>
      <c r="AE61" s="10"/>
      <c r="AF61" s="10"/>
      <c r="AG61" s="10"/>
      <c r="AH61" s="10"/>
      <c r="AI61" s="16"/>
      <c r="AJ61" s="10"/>
      <c r="AK61" s="16"/>
    </row>
    <row r="62" spans="1:44" ht="11.25" hidden="1" customHeight="1" x14ac:dyDescent="0.2">
      <c r="B62" s="29"/>
      <c r="C62" s="10"/>
      <c r="D62" s="10"/>
      <c r="E62" s="10"/>
      <c r="F62" s="513"/>
      <c r="G62" s="7">
        <f t="shared" si="18"/>
        <v>0</v>
      </c>
      <c r="H62" s="7">
        <f t="shared" si="18"/>
        <v>0</v>
      </c>
      <c r="I62" s="7">
        <f t="shared" si="18"/>
        <v>0</v>
      </c>
      <c r="J62" s="7">
        <f t="shared" si="18"/>
        <v>0</v>
      </c>
      <c r="K62" s="7">
        <f t="shared" si="18"/>
        <v>0</v>
      </c>
      <c r="L62" s="7">
        <f t="shared" si="18"/>
        <v>0</v>
      </c>
      <c r="M62" s="7">
        <f t="shared" si="18"/>
        <v>0</v>
      </c>
      <c r="N62" s="25"/>
      <c r="O62" s="10"/>
      <c r="P62" s="10"/>
      <c r="Q62" s="10"/>
      <c r="R62" s="10"/>
      <c r="S62" s="10"/>
      <c r="T62" s="10"/>
      <c r="U62" s="10"/>
      <c r="V62" s="16"/>
      <c r="W62" s="10"/>
      <c r="X62" s="16"/>
      <c r="Y62" s="10"/>
      <c r="Z62" s="10"/>
      <c r="AA62" s="10"/>
      <c r="AB62" s="10"/>
      <c r="AC62" s="10"/>
      <c r="AD62" s="10"/>
      <c r="AE62" s="10"/>
      <c r="AF62" s="10"/>
      <c r="AG62" s="10"/>
      <c r="AH62" s="10"/>
      <c r="AI62" s="16"/>
      <c r="AJ62" s="10"/>
      <c r="AK62" s="16"/>
    </row>
    <row r="63" spans="1:44" ht="11.25" hidden="1" customHeight="1" x14ac:dyDescent="0.2">
      <c r="B63" s="29"/>
      <c r="C63" s="10"/>
      <c r="D63" s="10"/>
      <c r="E63" s="10"/>
      <c r="F63" s="513"/>
      <c r="G63" s="7">
        <f t="shared" si="18"/>
        <v>0</v>
      </c>
      <c r="H63" s="7">
        <f t="shared" si="18"/>
        <v>0</v>
      </c>
      <c r="I63" s="7">
        <f t="shared" si="18"/>
        <v>0</v>
      </c>
      <c r="J63" s="7">
        <f t="shared" si="18"/>
        <v>0</v>
      </c>
      <c r="K63" s="7">
        <f t="shared" si="18"/>
        <v>0</v>
      </c>
      <c r="L63" s="7">
        <f t="shared" si="18"/>
        <v>0</v>
      </c>
      <c r="M63" s="7">
        <f t="shared" si="18"/>
        <v>0</v>
      </c>
      <c r="N63" s="15"/>
      <c r="O63" s="10"/>
      <c r="P63" s="10"/>
      <c r="Q63" s="10"/>
      <c r="R63" s="10"/>
      <c r="S63" s="10"/>
      <c r="T63" s="10"/>
      <c r="U63" s="10"/>
      <c r="V63" s="16"/>
      <c r="W63" s="10"/>
      <c r="X63" s="16"/>
      <c r="Y63" s="10"/>
      <c r="Z63" s="10"/>
      <c r="AA63" s="10"/>
      <c r="AB63" s="10"/>
      <c r="AC63" s="10"/>
      <c r="AD63" s="10"/>
      <c r="AE63" s="10"/>
      <c r="AF63" s="10"/>
      <c r="AG63" s="10"/>
      <c r="AH63" s="10"/>
      <c r="AI63" s="16"/>
      <c r="AJ63" s="10"/>
      <c r="AK63" s="16"/>
    </row>
    <row r="64" spans="1:44" ht="11.25" hidden="1" customHeight="1" x14ac:dyDescent="0.2">
      <c r="B64" s="29"/>
      <c r="C64" s="10"/>
      <c r="D64" s="10"/>
      <c r="E64" s="10"/>
      <c r="F64" s="513"/>
      <c r="G64" s="7">
        <f t="shared" ref="G64:M64" si="19">D18/60</f>
        <v>0</v>
      </c>
      <c r="H64" s="7">
        <f t="shared" si="19"/>
        <v>0</v>
      </c>
      <c r="I64" s="7">
        <f t="shared" si="19"/>
        <v>0</v>
      </c>
      <c r="J64" s="7">
        <f t="shared" si="19"/>
        <v>0</v>
      </c>
      <c r="K64" s="7">
        <f t="shared" si="19"/>
        <v>0</v>
      </c>
      <c r="L64" s="7">
        <f t="shared" si="19"/>
        <v>0</v>
      </c>
      <c r="M64" s="7">
        <f t="shared" si="19"/>
        <v>0</v>
      </c>
      <c r="O64" s="10"/>
      <c r="P64" s="10"/>
      <c r="Q64" s="10"/>
      <c r="R64" s="10"/>
      <c r="S64" s="10"/>
      <c r="T64" s="10"/>
      <c r="U64" s="10"/>
      <c r="V64" s="16"/>
      <c r="W64" s="10"/>
      <c r="X64" s="16"/>
      <c r="Y64" s="10"/>
      <c r="Z64" s="10"/>
      <c r="AA64" s="10"/>
      <c r="AB64" s="10"/>
      <c r="AC64" s="10"/>
      <c r="AD64" s="10"/>
      <c r="AE64" s="10"/>
      <c r="AF64" s="10"/>
      <c r="AG64" s="10"/>
      <c r="AH64" s="10"/>
      <c r="AI64" s="16"/>
      <c r="AJ64" s="10"/>
      <c r="AK64" s="16"/>
    </row>
    <row r="65" spans="2:37" ht="11.25" hidden="1" customHeight="1" x14ac:dyDescent="0.2">
      <c r="B65" s="29"/>
      <c r="C65" s="10"/>
      <c r="D65" s="10"/>
      <c r="E65" s="10"/>
      <c r="F65" s="514"/>
      <c r="G65" s="7">
        <f t="shared" ref="G65:M65" si="20">HOUR(D19)+MINUTE(D19)/60</f>
        <v>0</v>
      </c>
      <c r="H65" s="7">
        <f t="shared" si="20"/>
        <v>0</v>
      </c>
      <c r="I65" s="7">
        <f t="shared" si="20"/>
        <v>0</v>
      </c>
      <c r="J65" s="7">
        <f t="shared" si="20"/>
        <v>0</v>
      </c>
      <c r="K65" s="7">
        <f t="shared" si="20"/>
        <v>0</v>
      </c>
      <c r="L65" s="7">
        <f t="shared" si="20"/>
        <v>0</v>
      </c>
      <c r="M65" s="7">
        <f t="shared" si="20"/>
        <v>0</v>
      </c>
      <c r="N65" s="15"/>
      <c r="O65" s="10"/>
      <c r="P65" s="10"/>
      <c r="Q65" s="10"/>
      <c r="R65" s="10"/>
      <c r="S65" s="10"/>
      <c r="T65" s="10"/>
      <c r="U65" s="10"/>
      <c r="V65" s="16"/>
      <c r="W65" s="10"/>
      <c r="X65" s="16"/>
      <c r="Y65" s="10"/>
      <c r="Z65" s="10"/>
      <c r="AA65" s="10"/>
      <c r="AB65" s="10"/>
      <c r="AC65" s="10"/>
      <c r="AD65" s="10"/>
      <c r="AE65" s="10"/>
      <c r="AF65" s="10"/>
      <c r="AG65" s="10"/>
      <c r="AH65" s="10"/>
      <c r="AI65" s="16"/>
      <c r="AJ65" s="10"/>
      <c r="AK65" s="16"/>
    </row>
    <row r="66" spans="2:37" hidden="1" x14ac:dyDescent="0.2">
      <c r="B66" s="29"/>
      <c r="C66" s="10"/>
      <c r="D66" s="10"/>
      <c r="E66" s="10"/>
      <c r="G66" s="7"/>
      <c r="H66" s="7"/>
      <c r="I66" s="7"/>
      <c r="J66" s="7"/>
      <c r="K66" s="7"/>
      <c r="L66" s="7"/>
      <c r="M66" s="7"/>
      <c r="O66" s="10"/>
      <c r="P66" s="10"/>
      <c r="Q66" s="10"/>
      <c r="R66" s="10"/>
      <c r="S66" s="10"/>
      <c r="T66" s="10"/>
      <c r="U66" s="10"/>
      <c r="V66" s="16"/>
      <c r="W66" s="10"/>
      <c r="X66" s="16"/>
      <c r="Y66" s="10"/>
      <c r="Z66" s="10"/>
      <c r="AA66" s="10"/>
      <c r="AB66" s="10"/>
      <c r="AC66" s="10"/>
      <c r="AD66" s="10"/>
      <c r="AE66" s="10"/>
      <c r="AF66" s="10"/>
      <c r="AG66" s="10"/>
      <c r="AH66" s="10"/>
      <c r="AI66" s="16"/>
      <c r="AJ66" s="10"/>
      <c r="AK66" s="16"/>
    </row>
    <row r="67" spans="2:37" hidden="1" x14ac:dyDescent="0.2">
      <c r="B67" s="29"/>
      <c r="C67" s="10"/>
      <c r="D67" s="10"/>
      <c r="E67" s="10"/>
      <c r="F67" s="16"/>
      <c r="G67" s="7"/>
      <c r="H67" s="7"/>
      <c r="I67" s="7"/>
      <c r="J67" s="7"/>
      <c r="K67" s="7"/>
      <c r="L67" s="7"/>
      <c r="M67" s="7"/>
      <c r="N67" s="25"/>
      <c r="O67" s="10"/>
      <c r="P67" s="10"/>
      <c r="Q67" s="10"/>
      <c r="R67" s="10"/>
      <c r="S67" s="10"/>
      <c r="T67" s="10"/>
      <c r="U67" s="10"/>
      <c r="V67" s="16"/>
      <c r="W67" s="10"/>
      <c r="X67" s="16"/>
      <c r="Y67" s="10"/>
      <c r="Z67" s="10"/>
      <c r="AA67" s="10"/>
      <c r="AB67" s="10"/>
      <c r="AC67" s="10"/>
      <c r="AD67" s="10"/>
      <c r="AE67" s="10"/>
      <c r="AF67" s="10"/>
      <c r="AG67" s="10"/>
      <c r="AH67" s="10"/>
      <c r="AI67" s="16"/>
      <c r="AJ67" s="10"/>
      <c r="AK67" s="16"/>
    </row>
    <row r="68" spans="2:37" ht="11.25" hidden="1" customHeight="1" x14ac:dyDescent="0.2">
      <c r="B68" s="29"/>
      <c r="C68" s="10"/>
      <c r="D68" s="10"/>
      <c r="E68" s="10"/>
      <c r="F68" s="512" t="s">
        <v>18</v>
      </c>
      <c r="G68" s="7">
        <f>HOUR(L15)+MINUTE(L15)/60</f>
        <v>0</v>
      </c>
      <c r="H68" s="7">
        <f t="shared" ref="H68:M70" si="21">HOUR(M15)+MINUTE(M15)/60</f>
        <v>0</v>
      </c>
      <c r="I68" s="7">
        <f t="shared" si="21"/>
        <v>0</v>
      </c>
      <c r="J68" s="7">
        <f t="shared" si="21"/>
        <v>0</v>
      </c>
      <c r="K68" s="7">
        <f t="shared" si="21"/>
        <v>0</v>
      </c>
      <c r="L68" s="7">
        <f t="shared" si="21"/>
        <v>0</v>
      </c>
      <c r="M68" s="7">
        <f t="shared" si="21"/>
        <v>0</v>
      </c>
      <c r="N68" s="15"/>
      <c r="O68" s="10"/>
      <c r="P68" s="10"/>
      <c r="Q68" s="10"/>
      <c r="R68" s="10"/>
      <c r="S68" s="10"/>
      <c r="T68" s="10"/>
      <c r="U68" s="10"/>
      <c r="V68" s="16"/>
      <c r="W68" s="10"/>
      <c r="X68" s="16"/>
      <c r="Y68" s="10"/>
      <c r="Z68" s="10"/>
      <c r="AA68" s="10"/>
      <c r="AB68" s="10"/>
      <c r="AC68" s="10"/>
      <c r="AD68" s="10"/>
      <c r="AE68" s="10"/>
      <c r="AF68" s="10"/>
      <c r="AG68" s="10"/>
      <c r="AH68" s="10"/>
      <c r="AI68" s="16"/>
      <c r="AJ68" s="10"/>
      <c r="AK68" s="16"/>
    </row>
    <row r="69" spans="2:37" ht="11.25" hidden="1" customHeight="1" x14ac:dyDescent="0.2">
      <c r="B69" s="29"/>
      <c r="C69" s="10"/>
      <c r="D69" s="10"/>
      <c r="E69" s="10"/>
      <c r="F69" s="513"/>
      <c r="G69" s="7">
        <f>HOUR(L16)+MINUTE(L16)/60</f>
        <v>0</v>
      </c>
      <c r="H69" s="7">
        <f t="shared" si="21"/>
        <v>0</v>
      </c>
      <c r="I69" s="7">
        <f t="shared" si="21"/>
        <v>0</v>
      </c>
      <c r="J69" s="7">
        <f t="shared" si="21"/>
        <v>0</v>
      </c>
      <c r="K69" s="7">
        <f t="shared" si="21"/>
        <v>0</v>
      </c>
      <c r="L69" s="7">
        <f t="shared" si="21"/>
        <v>0</v>
      </c>
      <c r="M69" s="7">
        <f t="shared" si="21"/>
        <v>0</v>
      </c>
      <c r="O69" s="10"/>
      <c r="P69" s="10"/>
      <c r="Q69" s="10"/>
      <c r="R69" s="10"/>
      <c r="S69" s="10"/>
      <c r="T69" s="10"/>
      <c r="U69" s="10"/>
      <c r="V69" s="16"/>
      <c r="W69" s="10"/>
      <c r="X69" s="16"/>
      <c r="Y69" s="10"/>
      <c r="Z69" s="10"/>
      <c r="AA69" s="10"/>
      <c r="AB69" s="10"/>
      <c r="AC69" s="10"/>
      <c r="AD69" s="10"/>
      <c r="AE69" s="10"/>
      <c r="AF69" s="10"/>
      <c r="AG69" s="10"/>
      <c r="AH69" s="10"/>
      <c r="AI69" s="16"/>
      <c r="AJ69" s="10"/>
      <c r="AK69" s="16"/>
    </row>
    <row r="70" spans="2:37" ht="11.25" hidden="1" customHeight="1" x14ac:dyDescent="0.2">
      <c r="B70" s="29"/>
      <c r="C70" s="10"/>
      <c r="D70" s="10"/>
      <c r="E70" s="10"/>
      <c r="F70" s="513"/>
      <c r="G70" s="7">
        <f>HOUR(L17)+MINUTE(L17)/60</f>
        <v>0</v>
      </c>
      <c r="H70" s="7">
        <f t="shared" si="21"/>
        <v>0</v>
      </c>
      <c r="I70" s="7">
        <f t="shared" si="21"/>
        <v>0</v>
      </c>
      <c r="J70" s="7">
        <f t="shared" si="21"/>
        <v>0</v>
      </c>
      <c r="K70" s="7">
        <f t="shared" si="21"/>
        <v>0</v>
      </c>
      <c r="L70" s="7">
        <f t="shared" si="21"/>
        <v>0</v>
      </c>
      <c r="M70" s="7">
        <f t="shared" si="21"/>
        <v>0</v>
      </c>
      <c r="N70" s="25"/>
      <c r="O70" s="10"/>
      <c r="P70" s="10"/>
      <c r="Q70" s="10"/>
      <c r="R70" s="10"/>
      <c r="S70" s="10"/>
      <c r="T70" s="10"/>
      <c r="U70" s="10"/>
      <c r="V70" s="16"/>
      <c r="W70" s="10"/>
      <c r="X70" s="16"/>
      <c r="Y70" s="10"/>
      <c r="Z70" s="10"/>
      <c r="AA70" s="10"/>
      <c r="AB70" s="10"/>
      <c r="AC70" s="10"/>
      <c r="AD70" s="10"/>
      <c r="AE70" s="10"/>
      <c r="AF70" s="10"/>
      <c r="AG70" s="10"/>
      <c r="AH70" s="10"/>
      <c r="AI70" s="16"/>
      <c r="AJ70" s="10"/>
      <c r="AK70" s="16"/>
    </row>
    <row r="71" spans="2:37" ht="11.25" hidden="1" customHeight="1" x14ac:dyDescent="0.2">
      <c r="B71" s="29"/>
      <c r="C71" s="10"/>
      <c r="D71" s="10"/>
      <c r="E71" s="10"/>
      <c r="F71" s="513"/>
      <c r="G71" s="7">
        <f>L18/60</f>
        <v>0</v>
      </c>
      <c r="H71" s="7">
        <f t="shared" ref="H71:M71" si="22">M18/60</f>
        <v>0</v>
      </c>
      <c r="I71" s="7">
        <f t="shared" si="22"/>
        <v>0</v>
      </c>
      <c r="J71" s="7">
        <f t="shared" si="22"/>
        <v>0</v>
      </c>
      <c r="K71" s="7">
        <f t="shared" si="22"/>
        <v>0</v>
      </c>
      <c r="L71" s="7">
        <f t="shared" si="22"/>
        <v>0</v>
      </c>
      <c r="M71" s="7">
        <f t="shared" si="22"/>
        <v>0</v>
      </c>
      <c r="N71" s="15"/>
      <c r="O71" s="10"/>
      <c r="P71" s="10"/>
      <c r="Q71" s="10"/>
      <c r="R71" s="10"/>
      <c r="S71" s="10"/>
      <c r="T71" s="10"/>
      <c r="U71" s="10"/>
      <c r="V71" s="16"/>
      <c r="W71" s="10"/>
      <c r="X71" s="16"/>
      <c r="Y71" s="10"/>
      <c r="Z71" s="10"/>
      <c r="AA71" s="10"/>
      <c r="AB71" s="10"/>
      <c r="AC71" s="10"/>
      <c r="AD71" s="10"/>
      <c r="AE71" s="10"/>
      <c r="AF71" s="10"/>
      <c r="AG71" s="10"/>
      <c r="AH71" s="10"/>
      <c r="AI71" s="16"/>
      <c r="AJ71" s="10"/>
      <c r="AK71" s="16"/>
    </row>
    <row r="72" spans="2:37" ht="11.25" hidden="1" customHeight="1" x14ac:dyDescent="0.2">
      <c r="B72" s="29"/>
      <c r="C72" s="10"/>
      <c r="D72" s="10"/>
      <c r="E72" s="10"/>
      <c r="F72" s="514"/>
      <c r="G72" s="7">
        <f t="shared" ref="G72:M72" si="23">HOUR(L19)+MINUTE(L19)/60</f>
        <v>0</v>
      </c>
      <c r="H72" s="7">
        <f t="shared" si="23"/>
        <v>0</v>
      </c>
      <c r="I72" s="7">
        <f t="shared" si="23"/>
        <v>0</v>
      </c>
      <c r="J72" s="7">
        <f t="shared" si="23"/>
        <v>0</v>
      </c>
      <c r="K72" s="7">
        <f t="shared" si="23"/>
        <v>0</v>
      </c>
      <c r="L72" s="7">
        <f t="shared" si="23"/>
        <v>0</v>
      </c>
      <c r="M72" s="7">
        <f t="shared" si="23"/>
        <v>0</v>
      </c>
      <c r="O72" s="10"/>
      <c r="P72" s="10"/>
      <c r="Q72" s="10"/>
      <c r="R72" s="10"/>
      <c r="S72" s="10"/>
      <c r="T72" s="10"/>
      <c r="U72" s="10"/>
      <c r="V72" s="16"/>
      <c r="W72" s="10"/>
      <c r="X72" s="16"/>
      <c r="Y72" s="10"/>
      <c r="Z72" s="10"/>
      <c r="AA72" s="10"/>
      <c r="AB72" s="10"/>
      <c r="AC72" s="10"/>
      <c r="AD72" s="10"/>
      <c r="AE72" s="10"/>
      <c r="AF72" s="10"/>
      <c r="AG72" s="10"/>
      <c r="AH72" s="10"/>
      <c r="AI72" s="16"/>
      <c r="AJ72" s="10"/>
      <c r="AK72" s="16"/>
    </row>
    <row r="73" spans="2:37" hidden="1" x14ac:dyDescent="0.2">
      <c r="B73" s="29"/>
      <c r="C73" s="10"/>
      <c r="D73" s="10"/>
      <c r="E73" s="10"/>
      <c r="F73" s="44"/>
      <c r="G73" s="7"/>
      <c r="H73" s="7"/>
      <c r="I73" s="7"/>
      <c r="J73" s="7"/>
      <c r="K73" s="7"/>
      <c r="L73" s="7"/>
      <c r="M73" s="7"/>
      <c r="N73" s="25"/>
      <c r="O73" s="10"/>
      <c r="P73" s="10"/>
      <c r="Q73" s="10"/>
      <c r="R73" s="10"/>
      <c r="S73" s="10"/>
      <c r="T73" s="10"/>
      <c r="U73" s="10"/>
      <c r="V73" s="16"/>
      <c r="W73" s="10"/>
      <c r="X73" s="16"/>
      <c r="Y73" s="10"/>
      <c r="Z73" s="10"/>
      <c r="AA73" s="10"/>
      <c r="AB73" s="10"/>
      <c r="AC73" s="10"/>
      <c r="AD73" s="10"/>
      <c r="AE73" s="10"/>
      <c r="AF73" s="10"/>
      <c r="AG73" s="10"/>
      <c r="AH73" s="10"/>
      <c r="AI73" s="16"/>
      <c r="AJ73" s="10"/>
      <c r="AK73" s="16"/>
    </row>
    <row r="74" spans="2:37" hidden="1" x14ac:dyDescent="0.2">
      <c r="B74" s="29"/>
      <c r="C74" s="10"/>
      <c r="D74" s="10"/>
      <c r="E74" s="10"/>
      <c r="F74" s="44"/>
      <c r="G74" s="7"/>
      <c r="N74" s="25"/>
      <c r="O74" s="10"/>
      <c r="P74" s="10"/>
      <c r="Q74" s="10"/>
      <c r="R74" s="10"/>
      <c r="S74" s="10"/>
      <c r="T74" s="10"/>
      <c r="U74" s="10"/>
      <c r="V74" s="16"/>
      <c r="W74" s="10"/>
      <c r="X74" s="16"/>
      <c r="Y74" s="10"/>
      <c r="Z74" s="10"/>
      <c r="AA74" s="10"/>
      <c r="AB74" s="10"/>
      <c r="AC74" s="10"/>
      <c r="AD74" s="10"/>
      <c r="AE74" s="10"/>
      <c r="AF74" s="10"/>
      <c r="AG74" s="10"/>
      <c r="AH74" s="10"/>
      <c r="AI74" s="16"/>
      <c r="AJ74" s="10"/>
      <c r="AK74" s="16"/>
    </row>
    <row r="75" spans="2:37" ht="11.25" hidden="1" customHeight="1" x14ac:dyDescent="0.2">
      <c r="B75" s="29"/>
      <c r="C75" s="10"/>
      <c r="D75" s="10"/>
      <c r="E75" s="10"/>
      <c r="F75" s="512" t="s">
        <v>16</v>
      </c>
      <c r="G75" s="7">
        <f>HOUR(D38)+MINUTE(D38)/60</f>
        <v>0</v>
      </c>
      <c r="H75" s="7">
        <f t="shared" ref="H75:M77" si="24">HOUR(E38)+MINUTE(E38)/60</f>
        <v>0</v>
      </c>
      <c r="I75" s="7">
        <f t="shared" si="24"/>
        <v>0</v>
      </c>
      <c r="J75" s="7">
        <f t="shared" si="24"/>
        <v>0</v>
      </c>
      <c r="K75" s="7">
        <f t="shared" si="24"/>
        <v>0</v>
      </c>
      <c r="L75" s="7">
        <f t="shared" si="24"/>
        <v>0</v>
      </c>
      <c r="M75" s="7">
        <f t="shared" si="24"/>
        <v>0</v>
      </c>
      <c r="N75" s="25"/>
      <c r="O75" s="10"/>
      <c r="P75" s="10"/>
      <c r="Q75" s="10"/>
      <c r="R75" s="10"/>
      <c r="S75" s="10"/>
      <c r="T75" s="10"/>
      <c r="U75" s="10"/>
      <c r="V75" s="16"/>
      <c r="W75" s="10"/>
      <c r="X75" s="16"/>
      <c r="Y75" s="10"/>
      <c r="Z75" s="10"/>
      <c r="AA75" s="10"/>
      <c r="AB75" s="10"/>
      <c r="AC75" s="10"/>
      <c r="AD75" s="10"/>
      <c r="AE75" s="10"/>
      <c r="AF75" s="10"/>
      <c r="AG75" s="10"/>
      <c r="AH75" s="10"/>
      <c r="AI75" s="16"/>
      <c r="AJ75" s="10"/>
      <c r="AK75" s="16"/>
    </row>
    <row r="76" spans="2:37" ht="11.25" hidden="1" customHeight="1" x14ac:dyDescent="0.2">
      <c r="B76" s="29"/>
      <c r="C76" s="10"/>
      <c r="D76" s="10"/>
      <c r="E76" s="10"/>
      <c r="F76" s="513"/>
      <c r="G76" s="7">
        <f>HOUR(D39)+MINUTE(D39)/60</f>
        <v>0</v>
      </c>
      <c r="H76" s="7">
        <f t="shared" si="24"/>
        <v>0</v>
      </c>
      <c r="I76" s="7">
        <f t="shared" si="24"/>
        <v>0</v>
      </c>
      <c r="J76" s="7">
        <f t="shared" si="24"/>
        <v>0</v>
      </c>
      <c r="K76" s="7">
        <f t="shared" si="24"/>
        <v>0</v>
      </c>
      <c r="L76" s="7">
        <f t="shared" si="24"/>
        <v>0</v>
      </c>
      <c r="M76" s="7">
        <f t="shared" si="24"/>
        <v>0</v>
      </c>
      <c r="N76" s="25"/>
      <c r="O76" s="10"/>
      <c r="P76" s="10"/>
      <c r="Q76" s="10"/>
      <c r="R76" s="10"/>
      <c r="S76" s="10"/>
      <c r="T76" s="10"/>
      <c r="U76" s="10"/>
      <c r="V76" s="16"/>
      <c r="W76" s="10"/>
      <c r="X76" s="16"/>
      <c r="Y76" s="10"/>
      <c r="Z76" s="10"/>
      <c r="AA76" s="10"/>
      <c r="AB76" s="10"/>
      <c r="AC76" s="10"/>
      <c r="AD76" s="10"/>
      <c r="AE76" s="10"/>
      <c r="AF76" s="10"/>
      <c r="AG76" s="10"/>
      <c r="AH76" s="10"/>
      <c r="AI76" s="16"/>
      <c r="AJ76" s="10"/>
      <c r="AK76" s="16"/>
    </row>
    <row r="77" spans="2:37" ht="11.25" hidden="1" customHeight="1" x14ac:dyDescent="0.2">
      <c r="B77" s="29"/>
      <c r="C77" s="10"/>
      <c r="D77" s="10"/>
      <c r="E77" s="10"/>
      <c r="F77" s="513"/>
      <c r="G77" s="7">
        <f>HOUR(D40)+MINUTE(D40)/60</f>
        <v>0</v>
      </c>
      <c r="H77" s="7">
        <f t="shared" si="24"/>
        <v>0</v>
      </c>
      <c r="I77" s="7">
        <f t="shared" si="24"/>
        <v>0</v>
      </c>
      <c r="J77" s="7">
        <f t="shared" si="24"/>
        <v>0</v>
      </c>
      <c r="K77" s="7">
        <f t="shared" si="24"/>
        <v>0</v>
      </c>
      <c r="L77" s="7">
        <f t="shared" si="24"/>
        <v>0</v>
      </c>
      <c r="M77" s="7">
        <f t="shared" si="24"/>
        <v>0</v>
      </c>
      <c r="N77" s="25"/>
      <c r="O77" s="10"/>
      <c r="P77" s="10"/>
      <c r="Q77" s="10"/>
      <c r="R77" s="10"/>
      <c r="S77" s="10"/>
      <c r="T77" s="10"/>
      <c r="U77" s="10"/>
      <c r="V77" s="16"/>
      <c r="W77" s="10"/>
      <c r="X77" s="16"/>
      <c r="Y77" s="10"/>
      <c r="Z77" s="10"/>
      <c r="AA77" s="10"/>
      <c r="AB77" s="10"/>
      <c r="AC77" s="10"/>
      <c r="AD77" s="10"/>
      <c r="AE77" s="10"/>
      <c r="AF77" s="10"/>
      <c r="AG77" s="10"/>
      <c r="AH77" s="10"/>
      <c r="AI77" s="16"/>
      <c r="AJ77" s="10"/>
      <c r="AK77" s="16"/>
    </row>
    <row r="78" spans="2:37" ht="11.25" hidden="1" customHeight="1" x14ac:dyDescent="0.2">
      <c r="B78" s="29"/>
      <c r="C78" s="10"/>
      <c r="D78" s="10"/>
      <c r="E78" s="10"/>
      <c r="F78" s="513"/>
      <c r="G78" s="7">
        <f>D41/60</f>
        <v>0</v>
      </c>
      <c r="H78" s="7">
        <f t="shared" ref="H78:M78" si="25">E41/60</f>
        <v>0</v>
      </c>
      <c r="I78" s="7">
        <f t="shared" si="25"/>
        <v>0</v>
      </c>
      <c r="J78" s="7">
        <f t="shared" si="25"/>
        <v>0</v>
      </c>
      <c r="K78" s="7">
        <f t="shared" si="25"/>
        <v>0</v>
      </c>
      <c r="L78" s="7">
        <f t="shared" si="25"/>
        <v>0</v>
      </c>
      <c r="M78" s="7">
        <f t="shared" si="25"/>
        <v>0</v>
      </c>
      <c r="N78" s="25"/>
      <c r="O78" s="10"/>
      <c r="P78" s="10"/>
      <c r="Q78" s="10"/>
      <c r="R78" s="10"/>
      <c r="S78" s="10"/>
      <c r="T78" s="10"/>
      <c r="U78" s="10"/>
      <c r="V78" s="16"/>
      <c r="W78" s="10"/>
      <c r="X78" s="16"/>
      <c r="Y78" s="10"/>
      <c r="Z78" s="10"/>
      <c r="AA78" s="10"/>
      <c r="AB78" s="10"/>
      <c r="AC78" s="10"/>
      <c r="AD78" s="10"/>
      <c r="AE78" s="10"/>
      <c r="AF78" s="10"/>
      <c r="AG78" s="10"/>
      <c r="AH78" s="10"/>
      <c r="AI78" s="16"/>
      <c r="AJ78" s="10"/>
      <c r="AK78" s="16"/>
    </row>
    <row r="79" spans="2:37" ht="11.25" hidden="1" customHeight="1" x14ac:dyDescent="0.2">
      <c r="B79" s="29"/>
      <c r="C79" s="10"/>
      <c r="D79" s="10"/>
      <c r="E79" s="10"/>
      <c r="F79" s="514"/>
      <c r="G79" s="7">
        <f>HOUR(D42)+MINUTE(D42)/60</f>
        <v>0</v>
      </c>
      <c r="H79" s="7">
        <f t="shared" ref="H79:M79" si="26">HOUR(E42)+MINUTE(E42)/60</f>
        <v>0</v>
      </c>
      <c r="I79" s="7">
        <f t="shared" si="26"/>
        <v>0</v>
      </c>
      <c r="J79" s="7">
        <f t="shared" si="26"/>
        <v>0</v>
      </c>
      <c r="K79" s="7">
        <f t="shared" si="26"/>
        <v>0</v>
      </c>
      <c r="L79" s="7">
        <f t="shared" si="26"/>
        <v>0</v>
      </c>
      <c r="M79" s="7">
        <f t="shared" si="26"/>
        <v>0</v>
      </c>
      <c r="N79" s="25"/>
      <c r="O79" s="10"/>
      <c r="P79" s="10"/>
      <c r="Q79" s="10"/>
      <c r="R79" s="10"/>
      <c r="S79" s="10"/>
      <c r="T79" s="10"/>
      <c r="U79" s="10"/>
      <c r="V79" s="16"/>
      <c r="W79" s="10"/>
      <c r="X79" s="16"/>
      <c r="Y79" s="10"/>
      <c r="Z79" s="10"/>
      <c r="AA79" s="10"/>
      <c r="AB79" s="10"/>
      <c r="AC79" s="10"/>
      <c r="AD79" s="10"/>
      <c r="AE79" s="10"/>
      <c r="AF79" s="10"/>
      <c r="AG79" s="10"/>
      <c r="AH79" s="10"/>
      <c r="AI79" s="16"/>
      <c r="AJ79" s="10"/>
      <c r="AK79" s="16"/>
    </row>
    <row r="80" spans="2:37" hidden="1" x14ac:dyDescent="0.2">
      <c r="B80" s="29"/>
      <c r="C80" s="10"/>
      <c r="D80" s="10"/>
      <c r="E80" s="10"/>
      <c r="F80" s="16"/>
      <c r="G80" s="8"/>
      <c r="H80" s="8"/>
      <c r="I80" s="8"/>
      <c r="J80" s="8"/>
      <c r="K80" s="8"/>
      <c r="L80" s="8"/>
      <c r="M80" s="8"/>
      <c r="N80" s="25"/>
      <c r="O80" s="10"/>
      <c r="P80" s="10"/>
      <c r="Q80" s="10"/>
      <c r="R80" s="10"/>
      <c r="S80" s="10"/>
      <c r="T80" s="10"/>
      <c r="U80" s="10"/>
      <c r="V80" s="16"/>
      <c r="W80" s="10"/>
      <c r="X80" s="16"/>
      <c r="Y80" s="10"/>
      <c r="Z80" s="10"/>
      <c r="AA80" s="10"/>
      <c r="AB80" s="10"/>
      <c r="AC80" s="10"/>
      <c r="AD80" s="10"/>
      <c r="AE80" s="10"/>
      <c r="AF80" s="10"/>
      <c r="AG80" s="10"/>
      <c r="AH80" s="10"/>
      <c r="AI80" s="16"/>
      <c r="AJ80" s="10"/>
      <c r="AK80" s="16"/>
    </row>
    <row r="81" spans="2:37" hidden="1" x14ac:dyDescent="0.2">
      <c r="B81" s="29"/>
      <c r="C81" s="10"/>
      <c r="D81" s="10"/>
      <c r="E81" s="10"/>
      <c r="F81" s="16"/>
      <c r="G81" s="8"/>
      <c r="H81" s="8"/>
      <c r="I81" s="8"/>
      <c r="J81" s="8"/>
      <c r="K81" s="8"/>
      <c r="L81" s="8"/>
      <c r="M81" s="8"/>
      <c r="N81" s="25"/>
      <c r="O81" s="10"/>
      <c r="P81" s="10"/>
      <c r="Q81" s="10"/>
      <c r="R81" s="10"/>
      <c r="S81" s="10"/>
      <c r="T81" s="10"/>
      <c r="U81" s="10"/>
      <c r="V81" s="16"/>
      <c r="W81" s="10"/>
      <c r="X81" s="16"/>
      <c r="Y81" s="10"/>
      <c r="Z81" s="10"/>
      <c r="AA81" s="10"/>
      <c r="AB81" s="10"/>
      <c r="AC81" s="10"/>
      <c r="AD81" s="10"/>
      <c r="AE81" s="10"/>
      <c r="AF81" s="10"/>
      <c r="AG81" s="10"/>
      <c r="AH81" s="10"/>
      <c r="AI81" s="16"/>
      <c r="AJ81" s="10"/>
      <c r="AK81" s="16"/>
    </row>
    <row r="82" spans="2:37" ht="11.25" hidden="1" customHeight="1" x14ac:dyDescent="0.2">
      <c r="B82" s="29"/>
      <c r="C82" s="10"/>
      <c r="D82" s="10"/>
      <c r="E82" s="10"/>
      <c r="F82" s="512" t="s">
        <v>18</v>
      </c>
      <c r="G82" s="7">
        <f>HOUR(L38)+MINUTE(L38)/60</f>
        <v>0</v>
      </c>
      <c r="H82" s="7">
        <f t="shared" ref="H82:M84" si="27">HOUR(M38)+MINUTE(M38)/60</f>
        <v>0</v>
      </c>
      <c r="I82" s="7">
        <f t="shared" si="27"/>
        <v>0</v>
      </c>
      <c r="J82" s="7">
        <f t="shared" si="27"/>
        <v>0</v>
      </c>
      <c r="K82" s="7">
        <f t="shared" si="27"/>
        <v>0</v>
      </c>
      <c r="L82" s="7">
        <f t="shared" si="27"/>
        <v>0</v>
      </c>
      <c r="M82" s="7">
        <f t="shared" si="27"/>
        <v>0</v>
      </c>
      <c r="N82" s="15"/>
      <c r="O82" s="10"/>
      <c r="P82" s="10"/>
      <c r="Q82" s="10"/>
      <c r="R82" s="10"/>
      <c r="S82" s="10"/>
      <c r="T82" s="10"/>
      <c r="U82" s="10"/>
      <c r="V82" s="17"/>
      <c r="W82" s="10"/>
      <c r="X82" s="16"/>
      <c r="Y82" s="10"/>
      <c r="Z82" s="10"/>
      <c r="AA82" s="10"/>
      <c r="AB82" s="10"/>
      <c r="AC82" s="10"/>
      <c r="AD82" s="10"/>
      <c r="AE82" s="10"/>
      <c r="AF82" s="10"/>
      <c r="AG82" s="10"/>
      <c r="AH82" s="10"/>
      <c r="AI82" s="16"/>
      <c r="AJ82" s="10"/>
      <c r="AK82" s="16"/>
    </row>
    <row r="83" spans="2:37" ht="11.25" hidden="1" customHeight="1" x14ac:dyDescent="0.2">
      <c r="B83" s="29"/>
      <c r="C83" s="10"/>
      <c r="D83" s="10"/>
      <c r="E83" s="10"/>
      <c r="F83" s="513"/>
      <c r="G83" s="7">
        <f>HOUR(L39)+MINUTE(L39)/60</f>
        <v>0</v>
      </c>
      <c r="H83" s="7">
        <f t="shared" si="27"/>
        <v>0</v>
      </c>
      <c r="I83" s="7">
        <f t="shared" si="27"/>
        <v>0</v>
      </c>
      <c r="J83" s="7">
        <f t="shared" si="27"/>
        <v>0</v>
      </c>
      <c r="K83" s="7">
        <f t="shared" si="27"/>
        <v>0</v>
      </c>
      <c r="L83" s="7">
        <f t="shared" si="27"/>
        <v>0</v>
      </c>
      <c r="M83" s="7">
        <f t="shared" si="27"/>
        <v>0</v>
      </c>
      <c r="N83" s="15"/>
      <c r="O83" s="10"/>
      <c r="P83" s="10"/>
      <c r="Q83" s="10"/>
      <c r="R83" s="10"/>
      <c r="S83" s="10"/>
      <c r="T83" s="10"/>
      <c r="U83" s="10"/>
      <c r="V83" s="16"/>
      <c r="W83" s="10"/>
      <c r="X83" s="16"/>
      <c r="Y83" s="10"/>
      <c r="Z83" s="10"/>
      <c r="AA83" s="10"/>
      <c r="AB83" s="10"/>
      <c r="AC83" s="10"/>
      <c r="AD83" s="10"/>
      <c r="AE83" s="10"/>
      <c r="AF83" s="10"/>
      <c r="AG83" s="10"/>
      <c r="AH83" s="10"/>
      <c r="AI83" s="16"/>
      <c r="AJ83" s="10"/>
      <c r="AK83" s="16"/>
    </row>
    <row r="84" spans="2:37" ht="11.25" hidden="1" customHeight="1" x14ac:dyDescent="0.2">
      <c r="B84" s="29"/>
      <c r="C84" s="10"/>
      <c r="D84" s="10"/>
      <c r="E84" s="10"/>
      <c r="F84" s="513"/>
      <c r="G84" s="7">
        <f>HOUR(L40)+MINUTE(L40)/60</f>
        <v>0</v>
      </c>
      <c r="H84" s="7">
        <f t="shared" si="27"/>
        <v>0</v>
      </c>
      <c r="I84" s="7">
        <f t="shared" si="27"/>
        <v>0</v>
      </c>
      <c r="J84" s="7">
        <f t="shared" si="27"/>
        <v>0</v>
      </c>
      <c r="K84" s="7">
        <f t="shared" si="27"/>
        <v>0</v>
      </c>
      <c r="L84" s="7">
        <f t="shared" si="27"/>
        <v>0</v>
      </c>
      <c r="M84" s="7">
        <f t="shared" si="27"/>
        <v>0</v>
      </c>
      <c r="N84" s="15"/>
      <c r="O84" s="10"/>
      <c r="P84" s="10"/>
      <c r="Q84" s="10"/>
      <c r="R84" s="10"/>
      <c r="S84" s="10"/>
      <c r="T84" s="10"/>
      <c r="U84" s="10"/>
      <c r="V84" s="16"/>
      <c r="W84" s="10"/>
      <c r="X84" s="16"/>
      <c r="Y84" s="10"/>
      <c r="Z84" s="10"/>
      <c r="AA84" s="10"/>
      <c r="AB84" s="10"/>
      <c r="AC84" s="10"/>
      <c r="AD84" s="10"/>
      <c r="AE84" s="10"/>
      <c r="AF84" s="10"/>
      <c r="AG84" s="10"/>
      <c r="AH84" s="10"/>
      <c r="AI84" s="16"/>
      <c r="AJ84" s="10"/>
      <c r="AK84" s="16"/>
    </row>
    <row r="85" spans="2:37" ht="11.25" hidden="1" customHeight="1" x14ac:dyDescent="0.2">
      <c r="B85" s="29"/>
      <c r="C85" s="10"/>
      <c r="D85" s="10"/>
      <c r="E85" s="10"/>
      <c r="F85" s="513"/>
      <c r="G85" s="7">
        <f>L41/60</f>
        <v>0</v>
      </c>
      <c r="H85" s="7">
        <f t="shared" ref="H85:M85" si="28">M41/60</f>
        <v>0</v>
      </c>
      <c r="I85" s="7">
        <f t="shared" si="28"/>
        <v>0</v>
      </c>
      <c r="J85" s="7">
        <f t="shared" si="28"/>
        <v>0</v>
      </c>
      <c r="K85" s="7">
        <f t="shared" si="28"/>
        <v>0</v>
      </c>
      <c r="L85" s="7">
        <f t="shared" si="28"/>
        <v>0</v>
      </c>
      <c r="M85" s="7">
        <f t="shared" si="28"/>
        <v>0</v>
      </c>
      <c r="N85" s="15"/>
      <c r="O85" s="10"/>
      <c r="P85" s="10"/>
      <c r="Q85" s="10"/>
      <c r="R85" s="10"/>
      <c r="S85" s="10"/>
      <c r="T85" s="10"/>
      <c r="U85" s="10"/>
      <c r="V85" s="16"/>
      <c r="W85" s="10"/>
      <c r="X85" s="16"/>
      <c r="Y85" s="10"/>
      <c r="Z85" s="10"/>
      <c r="AA85" s="10"/>
      <c r="AB85" s="10"/>
      <c r="AC85" s="10"/>
      <c r="AD85" s="10"/>
      <c r="AE85" s="10"/>
      <c r="AF85" s="10"/>
      <c r="AG85" s="10"/>
      <c r="AH85" s="10"/>
      <c r="AI85" s="16"/>
      <c r="AJ85" s="10"/>
      <c r="AK85" s="16"/>
    </row>
    <row r="86" spans="2:37" ht="11.25" hidden="1" customHeight="1" x14ac:dyDescent="0.2">
      <c r="B86" s="29"/>
      <c r="C86" s="10"/>
      <c r="D86" s="10"/>
      <c r="E86" s="10"/>
      <c r="F86" s="514"/>
      <c r="G86" s="7">
        <f>HOUR(L42)+MINUTE(L42)/60</f>
        <v>0</v>
      </c>
      <c r="H86" s="7">
        <f t="shared" ref="H86:M86" si="29">HOUR(M42)+MINUTE(M42)/60</f>
        <v>0</v>
      </c>
      <c r="I86" s="7">
        <f t="shared" si="29"/>
        <v>0</v>
      </c>
      <c r="J86" s="7">
        <f t="shared" si="29"/>
        <v>0</v>
      </c>
      <c r="K86" s="7">
        <f t="shared" si="29"/>
        <v>0</v>
      </c>
      <c r="L86" s="7">
        <f t="shared" si="29"/>
        <v>0</v>
      </c>
      <c r="M86" s="7">
        <f t="shared" si="29"/>
        <v>0</v>
      </c>
      <c r="N86" s="15"/>
      <c r="O86" s="10"/>
      <c r="P86" s="10"/>
      <c r="Q86" s="10"/>
      <c r="R86" s="10"/>
      <c r="S86" s="10"/>
      <c r="T86" s="10"/>
      <c r="U86" s="10"/>
      <c r="V86" s="16"/>
      <c r="W86" s="10"/>
      <c r="X86" s="16"/>
      <c r="Y86" s="10"/>
      <c r="Z86" s="10"/>
      <c r="AA86" s="10"/>
      <c r="AB86" s="10"/>
      <c r="AC86" s="10"/>
      <c r="AD86" s="10"/>
      <c r="AE86" s="10"/>
      <c r="AF86" s="10"/>
      <c r="AG86" s="10"/>
      <c r="AH86" s="10"/>
      <c r="AI86" s="16"/>
      <c r="AJ86" s="10"/>
      <c r="AK86" s="16"/>
    </row>
    <row r="87" spans="2:37" x14ac:dyDescent="0.2">
      <c r="B87" s="29"/>
      <c r="C87" s="10"/>
      <c r="D87" s="10"/>
      <c r="E87" s="10"/>
      <c r="F87" s="10"/>
      <c r="G87" s="46"/>
      <c r="H87" s="9"/>
      <c r="I87" s="9"/>
      <c r="J87" s="9"/>
      <c r="K87" s="47"/>
      <c r="L87" s="9"/>
      <c r="M87" s="9"/>
      <c r="N87" s="10"/>
      <c r="O87" s="10"/>
      <c r="P87" s="10"/>
      <c r="Q87" s="10"/>
      <c r="R87" s="10"/>
      <c r="S87" s="10"/>
      <c r="T87" s="10"/>
      <c r="U87" s="10"/>
      <c r="V87" s="16"/>
      <c r="W87" s="10"/>
      <c r="X87" s="16"/>
      <c r="Y87" s="10"/>
      <c r="Z87" s="10"/>
      <c r="AA87" s="10"/>
      <c r="AB87" s="10"/>
      <c r="AC87" s="10"/>
      <c r="AD87" s="10"/>
      <c r="AE87" s="10"/>
      <c r="AF87" s="10"/>
      <c r="AG87" s="10"/>
      <c r="AH87" s="10"/>
      <c r="AI87" s="16"/>
      <c r="AJ87" s="10"/>
      <c r="AK87" s="16"/>
    </row>
    <row r="88" spans="2:37" x14ac:dyDescent="0.2">
      <c r="B88" s="29"/>
      <c r="C88" s="10"/>
      <c r="D88" s="10"/>
      <c r="E88" s="10"/>
      <c r="F88" s="10"/>
      <c r="G88" s="10"/>
      <c r="H88" s="10"/>
      <c r="I88" s="10"/>
      <c r="J88" s="10"/>
      <c r="K88" s="14"/>
      <c r="L88" s="10"/>
      <c r="M88" s="10"/>
      <c r="N88" s="10"/>
      <c r="O88" s="10"/>
      <c r="P88" s="10"/>
      <c r="Q88" s="10"/>
      <c r="R88" s="10"/>
      <c r="S88" s="10"/>
      <c r="T88" s="10"/>
      <c r="U88" s="10"/>
      <c r="V88" s="16"/>
      <c r="W88" s="10"/>
      <c r="X88" s="16"/>
      <c r="Y88" s="10"/>
      <c r="Z88" s="10"/>
      <c r="AA88" s="10"/>
      <c r="AB88" s="10"/>
      <c r="AC88" s="10"/>
      <c r="AD88" s="10"/>
      <c r="AE88" s="10"/>
      <c r="AF88" s="10"/>
      <c r="AG88" s="10"/>
      <c r="AH88" s="10"/>
      <c r="AI88" s="16"/>
      <c r="AJ88" s="10"/>
      <c r="AK88" s="16"/>
    </row>
    <row r="89" spans="2:37" x14ac:dyDescent="0.2">
      <c r="B89" s="29"/>
      <c r="C89" s="10"/>
      <c r="D89" s="10"/>
      <c r="E89" s="10"/>
      <c r="F89" s="10"/>
      <c r="G89" s="10"/>
      <c r="H89" s="10"/>
      <c r="I89" s="10"/>
      <c r="J89" s="10"/>
      <c r="K89" s="14"/>
      <c r="L89" s="10"/>
      <c r="M89" s="10"/>
      <c r="N89" s="10"/>
      <c r="O89" s="10"/>
      <c r="P89" s="10"/>
      <c r="Q89" s="10"/>
      <c r="R89" s="10"/>
      <c r="S89" s="10"/>
      <c r="T89" s="10"/>
      <c r="U89" s="10"/>
      <c r="V89" s="16"/>
      <c r="W89" s="10"/>
      <c r="X89" s="16"/>
      <c r="Y89" s="10"/>
      <c r="Z89" s="10"/>
      <c r="AA89" s="10"/>
      <c r="AB89" s="10"/>
      <c r="AC89" s="10"/>
      <c r="AD89" s="10"/>
      <c r="AE89" s="10"/>
      <c r="AF89" s="10"/>
      <c r="AG89" s="10"/>
      <c r="AH89" s="10"/>
      <c r="AI89" s="16"/>
      <c r="AJ89" s="10"/>
      <c r="AK89" s="16"/>
    </row>
    <row r="90" spans="2:37" x14ac:dyDescent="0.2">
      <c r="B90" s="29"/>
      <c r="C90" s="10"/>
      <c r="D90" s="10"/>
      <c r="E90" s="10"/>
      <c r="F90" s="10"/>
      <c r="G90" s="10"/>
      <c r="H90" s="10"/>
      <c r="I90" s="10"/>
      <c r="J90" s="10"/>
      <c r="K90" s="14"/>
      <c r="L90" s="10"/>
      <c r="M90" s="10"/>
      <c r="N90" s="10"/>
      <c r="O90" s="10"/>
      <c r="P90" s="10"/>
      <c r="Q90" s="10"/>
      <c r="R90" s="10"/>
      <c r="S90" s="10"/>
      <c r="T90" s="10"/>
      <c r="U90" s="10"/>
      <c r="V90" s="16"/>
      <c r="W90" s="10"/>
      <c r="X90" s="16"/>
      <c r="Y90" s="10"/>
      <c r="Z90" s="10"/>
      <c r="AA90" s="10"/>
      <c r="AB90" s="10"/>
      <c r="AC90" s="10"/>
      <c r="AD90" s="10"/>
      <c r="AE90" s="10"/>
      <c r="AF90" s="10"/>
      <c r="AG90" s="10"/>
      <c r="AH90" s="10"/>
      <c r="AI90" s="16"/>
      <c r="AJ90" s="10"/>
      <c r="AK90" s="16"/>
    </row>
    <row r="91" spans="2:37" x14ac:dyDescent="0.2">
      <c r="B91" s="29"/>
      <c r="C91" s="10"/>
      <c r="D91" s="10"/>
      <c r="E91" s="10"/>
      <c r="F91" s="10"/>
      <c r="G91" s="10"/>
      <c r="H91" s="10"/>
      <c r="I91" s="10"/>
      <c r="J91" s="10"/>
      <c r="K91" s="14"/>
      <c r="L91" s="10"/>
      <c r="M91" s="10"/>
      <c r="N91" s="10"/>
      <c r="O91" s="10"/>
      <c r="P91" s="10"/>
      <c r="Q91" s="10"/>
      <c r="R91" s="10"/>
      <c r="S91" s="10"/>
      <c r="T91" s="10"/>
      <c r="U91" s="10"/>
      <c r="V91" s="16"/>
      <c r="W91" s="10"/>
      <c r="X91" s="16"/>
      <c r="Y91" s="10"/>
      <c r="Z91" s="10"/>
      <c r="AA91" s="10"/>
      <c r="AB91" s="10"/>
      <c r="AC91" s="10"/>
      <c r="AD91" s="10"/>
      <c r="AE91" s="10"/>
      <c r="AF91" s="10"/>
      <c r="AG91" s="10"/>
      <c r="AH91" s="10"/>
      <c r="AI91" s="16"/>
      <c r="AJ91" s="10"/>
      <c r="AK91" s="16"/>
    </row>
    <row r="92" spans="2:37" x14ac:dyDescent="0.2">
      <c r="B92" s="29"/>
      <c r="C92" s="10"/>
      <c r="D92" s="10"/>
      <c r="E92" s="10"/>
      <c r="F92" s="10"/>
      <c r="G92" s="10"/>
      <c r="H92" s="10"/>
      <c r="I92" s="10"/>
      <c r="J92" s="10"/>
      <c r="K92" s="14"/>
      <c r="L92" s="10"/>
      <c r="M92" s="10"/>
      <c r="N92" s="10"/>
      <c r="O92" s="10"/>
      <c r="P92" s="10"/>
      <c r="Q92" s="10"/>
      <c r="R92" s="10"/>
      <c r="S92" s="10"/>
      <c r="T92" s="10"/>
      <c r="U92" s="10"/>
      <c r="V92" s="16"/>
      <c r="W92" s="10"/>
      <c r="X92" s="16"/>
      <c r="Y92" s="10"/>
      <c r="Z92" s="10"/>
      <c r="AA92" s="10"/>
      <c r="AB92" s="10"/>
      <c r="AC92" s="10"/>
      <c r="AD92" s="10"/>
      <c r="AE92" s="10"/>
      <c r="AF92" s="10"/>
      <c r="AG92" s="10"/>
      <c r="AH92" s="10"/>
      <c r="AI92" s="16"/>
      <c r="AJ92" s="10"/>
      <c r="AK92" s="16"/>
    </row>
    <row r="93" spans="2:37" x14ac:dyDescent="0.2">
      <c r="B93" s="29"/>
      <c r="C93" s="10"/>
      <c r="D93" s="10"/>
      <c r="E93" s="10"/>
      <c r="F93" s="10"/>
      <c r="G93" s="10"/>
      <c r="H93" s="10"/>
      <c r="I93" s="10"/>
      <c r="J93" s="10"/>
      <c r="K93" s="14"/>
      <c r="L93" s="10"/>
      <c r="M93" s="10"/>
      <c r="N93" s="10"/>
      <c r="O93" s="10"/>
      <c r="P93" s="10"/>
      <c r="Q93" s="10"/>
      <c r="R93" s="10"/>
      <c r="S93" s="10"/>
      <c r="T93" s="10"/>
      <c r="U93" s="10"/>
      <c r="V93" s="16"/>
      <c r="W93" s="10"/>
      <c r="X93" s="16"/>
      <c r="Y93" s="10"/>
      <c r="Z93" s="10"/>
      <c r="AA93" s="10"/>
      <c r="AB93" s="10"/>
      <c r="AC93" s="10"/>
      <c r="AD93" s="10"/>
      <c r="AE93" s="10"/>
      <c r="AF93" s="10"/>
      <c r="AG93" s="10"/>
      <c r="AH93" s="10"/>
      <c r="AI93" s="16"/>
      <c r="AJ93" s="10"/>
      <c r="AK93" s="16"/>
    </row>
    <row r="94" spans="2:37" x14ac:dyDescent="0.2">
      <c r="B94" s="29"/>
      <c r="C94" s="10"/>
      <c r="D94" s="10"/>
      <c r="E94" s="10"/>
      <c r="F94" s="10"/>
      <c r="G94" s="10"/>
      <c r="H94" s="10"/>
      <c r="I94" s="10"/>
      <c r="J94" s="10"/>
      <c r="K94" s="14"/>
      <c r="L94" s="10"/>
      <c r="M94" s="10"/>
      <c r="N94" s="10"/>
      <c r="O94" s="10"/>
      <c r="P94" s="10"/>
      <c r="Q94" s="10"/>
      <c r="R94" s="10"/>
      <c r="S94" s="10"/>
      <c r="T94" s="10"/>
      <c r="U94" s="10"/>
      <c r="V94" s="16"/>
      <c r="W94" s="10"/>
      <c r="X94" s="16"/>
      <c r="Y94" s="10"/>
      <c r="Z94" s="10"/>
      <c r="AA94" s="10"/>
      <c r="AB94" s="10"/>
      <c r="AC94" s="10"/>
      <c r="AD94" s="10"/>
      <c r="AE94" s="10"/>
      <c r="AF94" s="10"/>
      <c r="AG94" s="10"/>
      <c r="AH94" s="10"/>
      <c r="AI94" s="16"/>
      <c r="AJ94" s="10"/>
      <c r="AK94" s="16"/>
    </row>
    <row r="95" spans="2:37" x14ac:dyDescent="0.2">
      <c r="B95" s="29"/>
      <c r="C95" s="10"/>
      <c r="D95" s="10"/>
      <c r="E95" s="10"/>
      <c r="F95" s="10"/>
      <c r="G95" s="10"/>
      <c r="H95" s="10"/>
      <c r="I95" s="10"/>
      <c r="J95" s="10"/>
      <c r="K95" s="14"/>
      <c r="L95" s="10"/>
      <c r="M95" s="10"/>
      <c r="N95" s="10"/>
      <c r="O95" s="10"/>
      <c r="P95" s="10"/>
      <c r="Q95" s="10"/>
      <c r="R95" s="10"/>
      <c r="S95" s="10"/>
      <c r="T95" s="10"/>
      <c r="U95" s="10"/>
      <c r="V95" s="10"/>
      <c r="W95" s="15"/>
      <c r="X95" s="16"/>
      <c r="Y95" s="10"/>
      <c r="Z95" s="10"/>
      <c r="AA95" s="10"/>
      <c r="AB95" s="10"/>
      <c r="AC95" s="10"/>
      <c r="AD95" s="10"/>
      <c r="AE95" s="10"/>
      <c r="AF95" s="10"/>
      <c r="AG95" s="10"/>
      <c r="AH95" s="10"/>
      <c r="AI95" s="16"/>
      <c r="AJ95" s="10"/>
      <c r="AK95" s="16"/>
    </row>
    <row r="96" spans="2:37" x14ac:dyDescent="0.2">
      <c r="B96" s="29"/>
      <c r="C96" s="10"/>
      <c r="D96" s="10"/>
      <c r="E96" s="10"/>
      <c r="F96" s="10"/>
      <c r="G96" s="10"/>
      <c r="H96" s="10"/>
      <c r="I96" s="10"/>
      <c r="J96" s="10"/>
      <c r="K96" s="14"/>
      <c r="L96" s="10"/>
      <c r="M96" s="10"/>
      <c r="N96" s="10"/>
      <c r="O96" s="10"/>
      <c r="P96" s="10"/>
      <c r="Q96" s="10"/>
      <c r="R96" s="10"/>
      <c r="S96" s="10"/>
      <c r="T96" s="10"/>
      <c r="U96" s="10"/>
      <c r="V96" s="10"/>
      <c r="W96" s="15"/>
      <c r="X96" s="16"/>
      <c r="Y96" s="10"/>
      <c r="Z96" s="10"/>
      <c r="AA96" s="10"/>
      <c r="AB96" s="10"/>
      <c r="AC96" s="10"/>
      <c r="AD96" s="10"/>
      <c r="AE96" s="10"/>
      <c r="AF96" s="10"/>
      <c r="AG96" s="10"/>
      <c r="AH96" s="10"/>
      <c r="AI96" s="16"/>
      <c r="AJ96" s="10"/>
      <c r="AK96" s="16"/>
    </row>
    <row r="97" spans="2:37" x14ac:dyDescent="0.2">
      <c r="B97" s="29"/>
      <c r="C97" s="10"/>
      <c r="D97" s="10"/>
      <c r="E97" s="10"/>
      <c r="F97" s="10"/>
      <c r="G97" s="10"/>
      <c r="H97" s="10"/>
      <c r="I97" s="10"/>
      <c r="J97" s="10"/>
      <c r="K97" s="14"/>
      <c r="L97" s="10"/>
      <c r="M97" s="10"/>
      <c r="N97" s="10"/>
      <c r="O97" s="10"/>
      <c r="P97" s="10"/>
      <c r="Q97" s="10"/>
      <c r="R97" s="10"/>
      <c r="S97" s="10"/>
      <c r="T97" s="10"/>
      <c r="U97" s="10"/>
      <c r="V97" s="10"/>
      <c r="W97" s="15"/>
      <c r="X97" s="16"/>
      <c r="Y97" s="10"/>
      <c r="Z97" s="10"/>
      <c r="AA97" s="10"/>
      <c r="AB97" s="10"/>
      <c r="AC97" s="10"/>
      <c r="AD97" s="10"/>
      <c r="AE97" s="10"/>
      <c r="AF97" s="10"/>
      <c r="AG97" s="10"/>
      <c r="AH97" s="10"/>
      <c r="AI97" s="16"/>
      <c r="AJ97" s="10"/>
      <c r="AK97" s="16"/>
    </row>
    <row r="98" spans="2:37" x14ac:dyDescent="0.2">
      <c r="B98" s="29"/>
      <c r="C98" s="10"/>
      <c r="D98" s="10"/>
      <c r="E98" s="10"/>
      <c r="F98" s="10"/>
      <c r="G98" s="10"/>
      <c r="H98" s="10"/>
      <c r="I98" s="10"/>
      <c r="J98" s="10"/>
      <c r="K98" s="14"/>
      <c r="L98" s="10"/>
      <c r="M98" s="10"/>
      <c r="N98" s="10"/>
      <c r="O98" s="10"/>
      <c r="P98" s="10"/>
      <c r="Q98" s="10"/>
      <c r="R98" s="10"/>
      <c r="S98" s="10"/>
      <c r="T98" s="10"/>
      <c r="U98" s="10"/>
      <c r="V98" s="10"/>
      <c r="W98" s="15"/>
      <c r="X98" s="16"/>
      <c r="Y98" s="10"/>
      <c r="Z98" s="10"/>
      <c r="AA98" s="10"/>
      <c r="AB98" s="10"/>
      <c r="AC98" s="10"/>
      <c r="AD98" s="10"/>
      <c r="AE98" s="10"/>
      <c r="AF98" s="10"/>
      <c r="AG98" s="10"/>
      <c r="AH98" s="10"/>
      <c r="AI98" s="16"/>
      <c r="AJ98" s="10"/>
      <c r="AK98" s="16"/>
    </row>
    <row r="99" spans="2:37" x14ac:dyDescent="0.2">
      <c r="B99" s="30"/>
      <c r="C99" s="22"/>
      <c r="D99" s="22"/>
      <c r="E99" s="22"/>
      <c r="F99" s="22"/>
      <c r="G99" s="22"/>
      <c r="H99" s="22"/>
      <c r="I99" s="22"/>
      <c r="J99" s="22"/>
      <c r="K99" s="24"/>
      <c r="L99" s="22"/>
      <c r="M99" s="22"/>
      <c r="N99" s="22"/>
      <c r="O99" s="22"/>
      <c r="P99" s="22"/>
      <c r="Q99" s="22"/>
      <c r="R99" s="22"/>
      <c r="S99" s="22"/>
      <c r="T99" s="22"/>
      <c r="U99" s="22"/>
      <c r="V99" s="22"/>
      <c r="W99" s="25"/>
      <c r="X99" s="17"/>
      <c r="Y99" s="10"/>
      <c r="Z99" s="10"/>
      <c r="AA99" s="10"/>
      <c r="AB99" s="10"/>
      <c r="AC99" s="10"/>
      <c r="AD99" s="10"/>
      <c r="AE99" s="10"/>
      <c r="AF99" s="10"/>
      <c r="AG99" s="10"/>
      <c r="AH99" s="10"/>
      <c r="AI99" s="16"/>
      <c r="AJ99" s="10"/>
      <c r="AK99" s="16"/>
    </row>
    <row r="100" spans="2:37" x14ac:dyDescent="0.2">
      <c r="B100" s="15"/>
      <c r="C100" s="10"/>
      <c r="D100" s="10"/>
      <c r="E100" s="10"/>
      <c r="F100" s="10"/>
      <c r="G100" s="10"/>
      <c r="H100" s="10"/>
      <c r="I100" s="10"/>
      <c r="J100" s="10"/>
      <c r="K100" s="14"/>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6"/>
      <c r="AJ100" s="10"/>
      <c r="AK100" s="16"/>
    </row>
    <row r="101" spans="2:37" x14ac:dyDescent="0.2">
      <c r="B101" s="15"/>
      <c r="C101" s="10"/>
      <c r="D101" s="10"/>
      <c r="E101" s="10"/>
      <c r="F101" s="10"/>
      <c r="G101" s="10"/>
      <c r="H101" s="10"/>
      <c r="I101" s="10"/>
      <c r="J101" s="10"/>
      <c r="K101" s="14"/>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6"/>
      <c r="AJ101" s="10"/>
      <c r="AK101" s="16"/>
    </row>
    <row r="102" spans="2:37" x14ac:dyDescent="0.2">
      <c r="B102" s="15"/>
      <c r="C102" s="10"/>
      <c r="D102" s="10"/>
      <c r="E102" s="10"/>
      <c r="F102" s="10"/>
      <c r="G102" s="10"/>
      <c r="H102" s="10"/>
      <c r="I102" s="10"/>
      <c r="J102" s="10"/>
      <c r="K102" s="14"/>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6"/>
      <c r="AJ102" s="10"/>
      <c r="AK102" s="16"/>
    </row>
    <row r="103" spans="2:37" x14ac:dyDescent="0.2">
      <c r="B103" s="15"/>
      <c r="C103" s="10"/>
      <c r="D103" s="10"/>
      <c r="E103" s="10"/>
      <c r="F103" s="10"/>
      <c r="G103" s="10"/>
      <c r="H103" s="10"/>
      <c r="I103" s="10"/>
      <c r="J103" s="10"/>
      <c r="K103" s="14"/>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6"/>
      <c r="AJ103" s="10"/>
      <c r="AK103" s="16"/>
    </row>
    <row r="104" spans="2:37" x14ac:dyDescent="0.2">
      <c r="B104" s="15"/>
      <c r="C104" s="10"/>
      <c r="D104" s="10"/>
      <c r="E104" s="10"/>
      <c r="F104" s="10"/>
      <c r="G104" s="10"/>
      <c r="H104" s="10"/>
      <c r="I104" s="10"/>
      <c r="J104" s="10"/>
      <c r="K104" s="14"/>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6"/>
      <c r="AJ104" s="10"/>
      <c r="AK104" s="16"/>
    </row>
    <row r="105" spans="2:37" x14ac:dyDescent="0.2">
      <c r="B105" s="15"/>
      <c r="C105" s="10"/>
      <c r="D105" s="10"/>
      <c r="E105" s="10"/>
      <c r="F105" s="10"/>
      <c r="G105" s="10"/>
      <c r="H105" s="10"/>
      <c r="I105" s="10"/>
      <c r="J105" s="10"/>
      <c r="K105" s="14"/>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6"/>
      <c r="AJ105" s="10"/>
      <c r="AK105" s="16"/>
    </row>
    <row r="106" spans="2:37" x14ac:dyDescent="0.2">
      <c r="B106" s="15"/>
      <c r="C106" s="10"/>
      <c r="D106" s="10"/>
      <c r="E106" s="10"/>
      <c r="F106" s="10"/>
      <c r="G106" s="10"/>
      <c r="H106" s="10"/>
      <c r="I106" s="10"/>
      <c r="J106" s="10"/>
      <c r="K106" s="14"/>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6"/>
      <c r="AJ106" s="10"/>
      <c r="AK106" s="16"/>
    </row>
    <row r="107" spans="2:37" x14ac:dyDescent="0.2">
      <c r="B107" s="15"/>
      <c r="C107" s="10"/>
      <c r="D107" s="10"/>
      <c r="E107" s="10"/>
      <c r="F107" s="10"/>
      <c r="G107" s="10"/>
      <c r="H107" s="10"/>
      <c r="I107" s="10"/>
      <c r="J107" s="10"/>
      <c r="K107" s="14"/>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6"/>
      <c r="AJ107" s="10"/>
      <c r="AK107" s="16"/>
    </row>
    <row r="108" spans="2:37" x14ac:dyDescent="0.2">
      <c r="B108" s="15"/>
      <c r="C108" s="10"/>
      <c r="D108" s="10"/>
      <c r="E108" s="10"/>
      <c r="F108" s="10"/>
      <c r="G108" s="10"/>
      <c r="H108" s="10"/>
      <c r="I108" s="10"/>
      <c r="J108" s="10"/>
      <c r="K108" s="14"/>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6"/>
      <c r="AJ108" s="10"/>
      <c r="AK108" s="16"/>
    </row>
    <row r="109" spans="2:37" x14ac:dyDescent="0.2">
      <c r="B109" s="15"/>
      <c r="C109" s="10"/>
      <c r="D109" s="10"/>
      <c r="E109" s="10"/>
      <c r="F109" s="10"/>
      <c r="G109" s="10"/>
      <c r="H109" s="10"/>
      <c r="I109" s="10"/>
      <c r="J109" s="10"/>
      <c r="K109" s="14"/>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6"/>
      <c r="AJ109" s="10"/>
      <c r="AK109" s="16"/>
    </row>
    <row r="110" spans="2:37" x14ac:dyDescent="0.2">
      <c r="B110" s="15"/>
      <c r="C110" s="10"/>
      <c r="D110" s="10"/>
      <c r="E110" s="10"/>
      <c r="F110" s="10"/>
      <c r="G110" s="10"/>
      <c r="H110" s="10"/>
      <c r="I110" s="10"/>
      <c r="J110" s="10"/>
      <c r="K110" s="1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6"/>
      <c r="AJ110" s="10"/>
      <c r="AK110" s="16"/>
    </row>
    <row r="111" spans="2:37" x14ac:dyDescent="0.2">
      <c r="B111" s="15"/>
      <c r="C111" s="10"/>
      <c r="D111" s="10"/>
      <c r="E111" s="10"/>
      <c r="F111" s="10"/>
      <c r="G111" s="10"/>
      <c r="H111" s="10"/>
      <c r="I111" s="10"/>
      <c r="J111" s="10"/>
      <c r="K111" s="1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6"/>
      <c r="AJ111" s="10"/>
      <c r="AK111" s="16"/>
    </row>
    <row r="112" spans="2:37" x14ac:dyDescent="0.2">
      <c r="B112" s="15"/>
      <c r="C112" s="10"/>
      <c r="D112" s="10"/>
      <c r="E112" s="10"/>
      <c r="F112" s="10"/>
      <c r="G112" s="10"/>
      <c r="H112" s="10"/>
      <c r="I112" s="10"/>
      <c r="J112" s="10"/>
      <c r="K112" s="14"/>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6"/>
      <c r="AJ112" s="10"/>
      <c r="AK112" s="16"/>
    </row>
    <row r="113" spans="2:39" x14ac:dyDescent="0.2">
      <c r="B113" s="15"/>
      <c r="C113" s="10"/>
      <c r="D113" s="10"/>
      <c r="E113" s="10"/>
      <c r="F113" s="10"/>
      <c r="G113" s="10"/>
      <c r="H113" s="10"/>
      <c r="I113" s="10"/>
      <c r="J113" s="10"/>
      <c r="K113" s="1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0"/>
      <c r="AK113" s="16"/>
    </row>
    <row r="114" spans="2:39" x14ac:dyDescent="0.2">
      <c r="B114" s="15"/>
      <c r="C114" s="10"/>
      <c r="D114" s="10"/>
      <c r="E114" s="10"/>
      <c r="F114" s="10"/>
      <c r="G114" s="10"/>
      <c r="H114" s="10"/>
      <c r="I114" s="10"/>
      <c r="J114" s="10"/>
      <c r="K114" s="14"/>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6"/>
      <c r="AJ114" s="10"/>
      <c r="AK114" s="16"/>
    </row>
    <row r="115" spans="2:39" x14ac:dyDescent="0.2">
      <c r="B115" s="15"/>
      <c r="C115" s="10"/>
      <c r="D115" s="10"/>
      <c r="E115" s="10"/>
      <c r="F115" s="10"/>
      <c r="G115" s="10"/>
      <c r="H115" s="10"/>
      <c r="I115" s="10"/>
      <c r="J115" s="10"/>
      <c r="K115" s="14"/>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6"/>
      <c r="AJ115" s="10"/>
      <c r="AK115" s="16"/>
    </row>
    <row r="116" spans="2:39" x14ac:dyDescent="0.2">
      <c r="B116" s="15"/>
      <c r="C116" s="10"/>
      <c r="D116" s="10"/>
      <c r="E116" s="10"/>
      <c r="F116" s="10"/>
      <c r="G116" s="10"/>
      <c r="H116" s="10"/>
      <c r="I116" s="10"/>
      <c r="J116" s="10"/>
      <c r="K116" s="14"/>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6"/>
      <c r="AJ116" s="10"/>
      <c r="AK116" s="16"/>
    </row>
    <row r="117" spans="2:39" x14ac:dyDescent="0.2">
      <c r="B117" s="15"/>
      <c r="C117" s="10"/>
      <c r="D117" s="10"/>
      <c r="E117" s="10"/>
      <c r="F117" s="10"/>
      <c r="G117" s="10"/>
      <c r="H117" s="10"/>
      <c r="I117" s="10"/>
      <c r="J117" s="10"/>
      <c r="K117" s="14"/>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6"/>
      <c r="AJ117" s="10"/>
      <c r="AK117" s="16"/>
    </row>
    <row r="118" spans="2:39" x14ac:dyDescent="0.2">
      <c r="B118" s="15"/>
      <c r="C118" s="10"/>
      <c r="D118" s="10"/>
      <c r="E118" s="10"/>
      <c r="F118" s="10"/>
      <c r="G118" s="10"/>
      <c r="H118" s="10"/>
      <c r="I118" s="10"/>
      <c r="J118" s="10"/>
      <c r="K118" s="14"/>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6"/>
      <c r="AJ118" s="10"/>
      <c r="AK118" s="16"/>
    </row>
    <row r="119" spans="2:39" x14ac:dyDescent="0.2">
      <c r="B119" s="15"/>
      <c r="C119" s="10"/>
      <c r="D119" s="10"/>
      <c r="E119" s="10"/>
      <c r="F119" s="10"/>
      <c r="G119" s="10"/>
      <c r="H119" s="10"/>
      <c r="I119" s="10"/>
      <c r="J119" s="10"/>
      <c r="K119" s="14"/>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6"/>
      <c r="AJ119" s="10"/>
      <c r="AK119" s="16"/>
    </row>
    <row r="120" spans="2:39" x14ac:dyDescent="0.2">
      <c r="B120" s="15"/>
      <c r="C120" s="10"/>
      <c r="D120" s="10"/>
      <c r="E120" s="10"/>
      <c r="F120" s="10"/>
      <c r="G120" s="10"/>
      <c r="H120" s="10"/>
      <c r="I120" s="10"/>
      <c r="J120" s="10"/>
      <c r="K120" s="14"/>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6"/>
      <c r="AJ120" s="10"/>
      <c r="AK120" s="16"/>
    </row>
    <row r="121" spans="2:39" x14ac:dyDescent="0.2">
      <c r="B121" s="15"/>
      <c r="C121" s="10"/>
      <c r="D121" s="10"/>
      <c r="E121" s="10"/>
      <c r="F121" s="10"/>
      <c r="G121" s="10"/>
      <c r="H121" s="10"/>
      <c r="I121" s="10"/>
      <c r="J121" s="10"/>
      <c r="K121" s="14"/>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6"/>
      <c r="AJ121" s="10"/>
      <c r="AK121" s="16"/>
    </row>
    <row r="122" spans="2:39" x14ac:dyDescent="0.2">
      <c r="B122" s="15"/>
      <c r="C122" s="10"/>
      <c r="D122" s="10"/>
      <c r="E122" s="10"/>
      <c r="F122" s="10"/>
      <c r="G122" s="10"/>
      <c r="H122" s="10"/>
      <c r="I122" s="10"/>
      <c r="J122" s="10"/>
      <c r="K122" s="1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6"/>
      <c r="AJ122" s="10"/>
      <c r="AK122" s="16"/>
    </row>
    <row r="123" spans="2:39" x14ac:dyDescent="0.2">
      <c r="B123" s="15"/>
      <c r="C123" s="10"/>
      <c r="D123" s="10"/>
      <c r="E123" s="10"/>
      <c r="F123" s="10"/>
      <c r="G123" s="10"/>
      <c r="H123" s="10"/>
      <c r="I123" s="10"/>
      <c r="J123" s="10"/>
      <c r="K123" s="1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6"/>
      <c r="AJ123" s="10"/>
      <c r="AK123" s="16"/>
    </row>
    <row r="124" spans="2:39" x14ac:dyDescent="0.2">
      <c r="B124" s="15"/>
      <c r="C124" s="10"/>
      <c r="D124" s="10"/>
      <c r="E124" s="10"/>
      <c r="F124" s="10"/>
      <c r="G124" s="10"/>
      <c r="H124" s="10"/>
      <c r="I124" s="10"/>
      <c r="J124" s="10"/>
      <c r="K124" s="14"/>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6"/>
      <c r="AJ124" s="10"/>
      <c r="AK124" s="16"/>
    </row>
    <row r="125" spans="2:39" x14ac:dyDescent="0.2">
      <c r="B125" s="25"/>
      <c r="C125" s="22"/>
      <c r="D125" s="22"/>
      <c r="E125" s="22"/>
      <c r="F125" s="22"/>
      <c r="G125" s="22"/>
      <c r="H125" s="22"/>
      <c r="I125" s="22"/>
      <c r="J125" s="22"/>
      <c r="K125" s="24"/>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17"/>
      <c r="AJ125" s="22"/>
      <c r="AK125" s="17"/>
    </row>
    <row r="126" spans="2:39" x14ac:dyDescent="0.2">
      <c r="AJ126" s="16"/>
      <c r="AK126" s="10"/>
      <c r="AL126" s="10"/>
      <c r="AM126" s="10"/>
    </row>
    <row r="127" spans="2:39" x14ac:dyDescent="0.2">
      <c r="AJ127" s="18"/>
      <c r="AK127" s="64"/>
      <c r="AL127" s="64"/>
      <c r="AM127" s="56"/>
    </row>
  </sheetData>
  <sheetProtection algorithmName="SHA-512" hashValue="O5jN9c0sXOqwlzpJeykviPu8xY3MnC00iXVEaaB3obzGzaIqgYCPPlVzRBRDHCQOqcHw2e2pUzk/m8hG7ww78g==" saltValue="mNv3UkH9gJR9d2J0pcYLHg==" spinCount="100000" sheet="1" selectLockedCells="1"/>
  <mergeCells count="103">
    <mergeCell ref="U20:U31"/>
    <mergeCell ref="C31:D31"/>
    <mergeCell ref="E31:J31"/>
    <mergeCell ref="B19:C19"/>
    <mergeCell ref="B15:C15"/>
    <mergeCell ref="B17:C17"/>
    <mergeCell ref="B18:C18"/>
    <mergeCell ref="I7:J7"/>
    <mergeCell ref="F75:F79"/>
    <mergeCell ref="B38:C38"/>
    <mergeCell ref="D54:E58"/>
    <mergeCell ref="D33:S33"/>
    <mergeCell ref="G35:J35"/>
    <mergeCell ref="B36:C37"/>
    <mergeCell ref="B39:C39"/>
    <mergeCell ref="B40:C40"/>
    <mergeCell ref="B41:C41"/>
    <mergeCell ref="B20:C20"/>
    <mergeCell ref="B29:C29"/>
    <mergeCell ref="B21:B28"/>
    <mergeCell ref="B16:C16"/>
    <mergeCell ref="B13:C14"/>
    <mergeCell ref="F82:F86"/>
    <mergeCell ref="U35:V35"/>
    <mergeCell ref="B34:V34"/>
    <mergeCell ref="L35:O35"/>
    <mergeCell ref="P35:S35"/>
    <mergeCell ref="B35:F35"/>
    <mergeCell ref="C60:D60"/>
    <mergeCell ref="E60:J60"/>
    <mergeCell ref="K60:M60"/>
    <mergeCell ref="M59:N59"/>
    <mergeCell ref="U53:V53"/>
    <mergeCell ref="L55:M55"/>
    <mergeCell ref="N55:O55"/>
    <mergeCell ref="L57:M57"/>
    <mergeCell ref="N57:O57"/>
    <mergeCell ref="L56:M56"/>
    <mergeCell ref="N56:O56"/>
    <mergeCell ref="U52:V52"/>
    <mergeCell ref="B57:C57"/>
    <mergeCell ref="B42:C42"/>
    <mergeCell ref="B43:C43"/>
    <mergeCell ref="B52:C52"/>
    <mergeCell ref="B44:B51"/>
    <mergeCell ref="B56:C56"/>
    <mergeCell ref="AA8:AB8"/>
    <mergeCell ref="AA9:AB9"/>
    <mergeCell ref="AA10:AB10"/>
    <mergeCell ref="AB14:AC14"/>
    <mergeCell ref="F61:F65"/>
    <mergeCell ref="F68:F72"/>
    <mergeCell ref="N60:S60"/>
    <mergeCell ref="B9:T11"/>
    <mergeCell ref="L31:M31"/>
    <mergeCell ref="N31:S31"/>
    <mergeCell ref="AB22:AC22"/>
    <mergeCell ref="AB23:AC23"/>
    <mergeCell ref="Y21:AE21"/>
    <mergeCell ref="AB15:AC15"/>
    <mergeCell ref="Y13:AE13"/>
    <mergeCell ref="AB16:AC16"/>
    <mergeCell ref="AB17:AC17"/>
    <mergeCell ref="AA34:AB34"/>
    <mergeCell ref="AA35:AB35"/>
    <mergeCell ref="F54:H58"/>
    <mergeCell ref="I54:J58"/>
    <mergeCell ref="B58:C58"/>
    <mergeCell ref="B55:C55"/>
    <mergeCell ref="U7:U18"/>
    <mergeCell ref="AA33:AB33"/>
    <mergeCell ref="AA31:AB31"/>
    <mergeCell ref="AB24:AC24"/>
    <mergeCell ref="AA26:AB26"/>
    <mergeCell ref="AA28:AB28"/>
    <mergeCell ref="AB18:AC18"/>
    <mergeCell ref="AG13:AH13"/>
    <mergeCell ref="AH14:AI14"/>
    <mergeCell ref="AH15:AI15"/>
    <mergeCell ref="AH16:AI16"/>
    <mergeCell ref="AH17:AI17"/>
    <mergeCell ref="AH18:AI18"/>
    <mergeCell ref="AA29:AB29"/>
    <mergeCell ref="AA30:AB30"/>
    <mergeCell ref="H1:O1"/>
    <mergeCell ref="B2:D2"/>
    <mergeCell ref="O6:Q6"/>
    <mergeCell ref="B6:D6"/>
    <mergeCell ref="L5:M5"/>
    <mergeCell ref="G6:I6"/>
    <mergeCell ref="B7:D7"/>
    <mergeCell ref="P12:S12"/>
    <mergeCell ref="G12:J12"/>
    <mergeCell ref="E3:S3"/>
    <mergeCell ref="B1:F1"/>
    <mergeCell ref="D8:S8"/>
    <mergeCell ref="L12:O12"/>
    <mergeCell ref="B12:F12"/>
    <mergeCell ref="J5:K5"/>
    <mergeCell ref="B4:D5"/>
    <mergeCell ref="E4:S4"/>
    <mergeCell ref="F5:H5"/>
    <mergeCell ref="J6:K6"/>
  </mergeCells>
  <phoneticPr fontId="3" type="noConversion"/>
  <dataValidations count="1">
    <dataValidation allowBlank="1" showInputMessage="1" showErrorMessage="1" promptTitle="HOURS WORKED" prompt="Enter hours worked - minus any overtime." sqref="T53" xr:uid="{00000000-0002-0000-1900-000000000000}"/>
  </dataValidations>
  <pageMargins left="0.5" right="0.25" top="0.25" bottom="0.25" header="0.5" footer="0.5"/>
  <pageSetup scale="7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2FD50996FA544B0CA3E34D38082C6" ma:contentTypeVersion="10" ma:contentTypeDescription="Create a new document." ma:contentTypeScope="" ma:versionID="a431f46f4464ad6474e6caed7e6dfaea">
  <xsd:schema xmlns:xsd="http://www.w3.org/2001/XMLSchema" xmlns:xs="http://www.w3.org/2001/XMLSchema" xmlns:p="http://schemas.microsoft.com/office/2006/metadata/properties" xmlns:ns3="629663f9-d913-4774-966f-32bd16a8f11d" targetNamespace="http://schemas.microsoft.com/office/2006/metadata/properties" ma:root="true" ma:fieldsID="ccdd5831d2dfaad5adf5f2d61bd83590" ns3:_="">
    <xsd:import namespace="629663f9-d913-4774-966f-32bd16a8f11d"/>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663f9-d913-4774-966f-32bd16a8f11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29663f9-d913-4774-966f-32bd16a8f11d" xsi:nil="true"/>
  </documentManagement>
</p:properties>
</file>

<file path=customXml/itemProps1.xml><?xml version="1.0" encoding="utf-8"?>
<ds:datastoreItem xmlns:ds="http://schemas.openxmlformats.org/officeDocument/2006/customXml" ds:itemID="{629A3BC9-E5DD-407E-AD6B-A085291E551C}">
  <ds:schemaRefs>
    <ds:schemaRef ds:uri="http://schemas.microsoft.com/sharepoint/v3/contenttype/forms"/>
  </ds:schemaRefs>
</ds:datastoreItem>
</file>

<file path=customXml/itemProps2.xml><?xml version="1.0" encoding="utf-8"?>
<ds:datastoreItem xmlns:ds="http://schemas.openxmlformats.org/officeDocument/2006/customXml" ds:itemID="{46F55722-30EB-43C3-AAF5-D4E6D66F5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663f9-d913-4774-966f-32bd16a8f1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0CD8D6-B968-44B5-A51D-509E33327EB6}">
  <ds:schemaRefs>
    <ds:schemaRef ds:uri="http://purl.org/dc/dcmitype/"/>
    <ds:schemaRef ds:uri="http://purl.org/dc/terms/"/>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629663f9-d913-4774-966f-32bd16a8f11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PP01</vt:lpstr>
      <vt:lpstr>PP02</vt:lpstr>
      <vt:lpstr>PP03</vt:lpstr>
      <vt:lpstr>PP04</vt:lpstr>
      <vt:lpstr>PP05</vt:lpstr>
      <vt:lpstr>PP06</vt:lpstr>
      <vt:lpstr>PP07</vt:lpstr>
      <vt:lpstr>PP08</vt:lpstr>
      <vt:lpstr>PP09</vt:lpstr>
      <vt:lpstr>PP10</vt:lpstr>
      <vt:lpstr>PP11</vt:lpstr>
      <vt:lpstr>PP12</vt:lpstr>
      <vt:lpstr>PP13</vt:lpstr>
      <vt:lpstr>PP14</vt:lpstr>
      <vt:lpstr>PP15</vt:lpstr>
      <vt:lpstr>PP16</vt:lpstr>
      <vt:lpstr>PP17</vt:lpstr>
      <vt:lpstr>PP18</vt:lpstr>
      <vt:lpstr>PP19</vt:lpstr>
      <vt:lpstr>PP20</vt:lpstr>
      <vt:lpstr>PP21</vt:lpstr>
      <vt:lpstr>PP22</vt:lpstr>
      <vt:lpstr>PP23</vt:lpstr>
      <vt:lpstr>PP24</vt:lpstr>
      <vt:lpstr>PP25</vt:lpstr>
      <vt:lpstr>PP26</vt:lpstr>
      <vt:lpstr>'PP01'!Print_Area</vt:lpstr>
      <vt:lpstr>'PP02'!Print_Area</vt:lpstr>
      <vt:lpstr>'PP03'!Print_Area</vt:lpstr>
      <vt:lpstr>'PP04'!Print_Area</vt:lpstr>
      <vt:lpstr>'PP05'!Print_Area</vt:lpstr>
      <vt:lpstr>'PP06'!Print_Area</vt:lpstr>
      <vt:lpstr>'PP07'!Print_Area</vt:lpstr>
      <vt:lpstr>'PP08'!Print_Area</vt:lpstr>
      <vt:lpstr>'PP09'!Print_Area</vt:lpstr>
      <vt:lpstr>'PP10'!Print_Area</vt:lpstr>
      <vt:lpstr>'PP11'!Print_Area</vt:lpstr>
      <vt:lpstr>'PP12'!Print_Area</vt:lpstr>
      <vt:lpstr>'PP13'!Print_Area</vt:lpstr>
      <vt:lpstr>'PP14'!Print_Area</vt:lpstr>
      <vt:lpstr>'PP15'!Print_Area</vt:lpstr>
      <vt:lpstr>'PP16'!Print_Area</vt:lpstr>
      <vt:lpstr>'PP17'!Print_Area</vt:lpstr>
      <vt:lpstr>'PP18'!Print_Area</vt:lpstr>
      <vt:lpstr>'PP19'!Print_Area</vt:lpstr>
      <vt:lpstr>'PP20'!Print_Area</vt:lpstr>
      <vt:lpstr>'PP21'!Print_Area</vt:lpstr>
      <vt:lpstr>'PP22'!Print_Area</vt:lpstr>
      <vt:lpstr>'PP23'!Print_Area</vt:lpstr>
      <vt:lpstr>'PP24'!Print_Area</vt:lpstr>
      <vt:lpstr>'PP25'!Print_Area</vt:lpstr>
      <vt:lpstr>'PP26'!Print_Area</vt:lpstr>
    </vt:vector>
  </TitlesOfParts>
  <Company>USDA, FSIS, POB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Carrier</dc:creator>
  <cp:lastModifiedBy>Traylor, Megan - FSIS</cp:lastModifiedBy>
  <cp:lastPrinted>2011-04-04T20:32:22Z</cp:lastPrinted>
  <dcterms:created xsi:type="dcterms:W3CDTF">2001-12-28T14:02:20Z</dcterms:created>
  <dcterms:modified xsi:type="dcterms:W3CDTF">2025-01-21T22:01:03Z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0x0101004FB2FD50996FA544B0CA3E34D38082C6</vt:lpwstr>
  </property>
</Properties>
</file>